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<sst xmlns="http://schemas.openxmlformats.org/spreadsheetml/2006/main" count="205" uniqueCount="165">
  <si>
    <t>УТВЕРЖДАЮ:</t>
  </si>
  <si>
    <t>(Руководитель муниципального учреждения)</t>
  </si>
  <si>
    <t>(подпись) (расшифровка подписи)</t>
  </si>
  <si>
    <t>СОГЛАСОВАНО:</t>
  </si>
  <si>
    <t>ПЛАН ФИНАНСОВО-ХОЗЯЙСТВЕННОЙ</t>
  </si>
  <si>
    <t>ДЕЯТЕЛЬНОСТИ МУНИЦИПАЛЬНЫХ УЧРЕЖДЕНИЙ</t>
  </si>
  <si>
    <t>Наименование учреждения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</si>
  <si>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</si>
  <si>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</si>
  <si>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</si>
  <si>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Идентификационный номер налогоплательщика</t>
  </si>
  <si>
    <t>Код причины постановки на учет (КПП)</t>
  </si>
  <si>
    <t>Единица измерения: руб.</t>
  </si>
  <si>
    <t>форма по ОКУД</t>
  </si>
  <si>
    <t>по ОКПО</t>
  </si>
  <si>
    <t>Глава по БК</t>
  </si>
  <si>
    <t>по ОКАТО</t>
  </si>
  <si>
    <t>по ОКЕИ</t>
  </si>
  <si>
    <t>по ОКВ</t>
  </si>
  <si>
    <t>3. Параметры муниципального задания, установленного учреждению</t>
  </si>
  <si>
    <t>11. Сведения об имуществе учреждения, переданном в аренду сторонним организациям</t>
  </si>
  <si>
    <t>Показатели финансового состояния учреждения</t>
  </si>
  <si>
    <t>Наименование показателя</t>
  </si>
  <si>
    <t>Сумма, тыс.руб.</t>
  </si>
  <si>
    <t>Нефинансовые активы, всего:</t>
  </si>
  <si>
    <t>Финансовые активы, всего</t>
  </si>
  <si>
    <t>Обязательства, всего</t>
  </si>
  <si>
    <t>Показатели по поступлениям и выплатам учреждения</t>
  </si>
  <si>
    <t>Всего</t>
  </si>
  <si>
    <t>В том числе</t>
  </si>
  <si>
    <t>По лицевым счетам, открытым в органах осуществляющих ведение лицевых счетов учреждений (в ораганах Федерального казначейства)</t>
  </si>
  <si>
    <t>По счетам, открытым в кредитных организациях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</si>
  <si>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</si>
  <si>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</si>
  <si>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</si>
  <si>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Субсидии на выполнение муниципального задания</t>
  </si>
  <si>
    <t>Субсидии на иные цели</t>
  </si>
  <si>
    <t>Поступления от иной приносящей доход деятельности, всего:</t>
  </si>
  <si>
    <t>Арендная плата</t>
  </si>
  <si>
    <t>Возмещение коммунальных услуг</t>
  </si>
  <si>
    <t>Иные поступления</t>
  </si>
  <si>
    <t>Выплаты, всего:</t>
  </si>
  <si>
    <t>Планируемый остаток средств на конец планируемого года</t>
  </si>
  <si>
    <t>* Справочно:                   Объем публичных обязательств, всего</t>
  </si>
  <si>
    <t>Руководитель учреждения</t>
  </si>
  <si>
    <t>(подпись)</t>
  </si>
  <si>
    <t>(расшифровка подписи)</t>
  </si>
  <si>
    <t>М.П.</t>
  </si>
  <si>
    <t>Главный бухгалтер</t>
  </si>
  <si>
    <t>(Руководитель отраслевого подразделения)</t>
  </si>
  <si>
    <t>(ИНН)_________</t>
  </si>
  <si>
    <t xml:space="preserve">в разрезе стоимости имущества: </t>
  </si>
  <si>
    <t xml:space="preserve"> - закрепленного собственником имущества за учреждением на праве оперативного управления</t>
  </si>
  <si>
    <r>
      <t xml:space="preserve">7. Общая балансовая стоимость </t>
    </r>
    <r>
      <rPr>
        <b/>
        <i/>
        <sz val="9"/>
        <rFont val="Times New Roman"/>
        <family val="1"/>
      </rPr>
      <t>недвижимого</t>
    </r>
    <r>
      <rPr>
        <b/>
        <sz val="9"/>
        <rFont val="Times New Roman"/>
        <family val="1"/>
      </rPr>
      <t xml:space="preserve"> муниципального имущества на дату составления Плана</t>
    </r>
  </si>
  <si>
    <t>№ п/п</t>
  </si>
  <si>
    <t>1.</t>
  </si>
  <si>
    <t>2.</t>
  </si>
  <si>
    <t>2.1.</t>
  </si>
  <si>
    <t>2.2.</t>
  </si>
  <si>
    <t>2.3.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</si>
  <si>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</si>
  <si>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2.3.2.</t>
  </si>
  <si>
    <t>2.3.1.</t>
  </si>
  <si>
    <t>2.4.</t>
  </si>
  <si>
    <t>2.4.1.</t>
  </si>
  <si>
    <t>2.4.2.</t>
  </si>
  <si>
    <t>2.4.3.</t>
  </si>
  <si>
    <t>3.</t>
  </si>
  <si>
    <t xml:space="preserve"> - заработная плата</t>
  </si>
  <si>
    <t xml:space="preserve"> - начисления на оплату труда</t>
  </si>
  <si>
    <t xml:space="preserve"> - прочие выплаты</t>
  </si>
  <si>
    <t xml:space="preserve"> - услуги связи</t>
  </si>
  <si>
    <t xml:space="preserve"> - транспортные расходы</t>
  </si>
  <si>
    <t xml:space="preserve"> - коммунальные расходы</t>
  </si>
  <si>
    <t xml:space="preserve"> - услуги по содержанию имущества</t>
  </si>
  <si>
    <t xml:space="preserve"> - капитальный ремонт</t>
  </si>
  <si>
    <t xml:space="preserve"> - прочие услуги</t>
  </si>
  <si>
    <t xml:space="preserve"> - прочие расходы</t>
  </si>
  <si>
    <t xml:space="preserve"> - мероприятия</t>
  </si>
  <si>
    <t xml:space="preserve"> - налог на имущество, землю</t>
  </si>
  <si>
    <t xml:space="preserve"> - увеличение стоимости основных средств</t>
  </si>
  <si>
    <t xml:space="preserve"> - увеличение стоимости материальных запасов</t>
  </si>
  <si>
    <t>3.1.</t>
  </si>
  <si>
    <t>3.2.</t>
  </si>
  <si>
    <t>4.</t>
  </si>
  <si>
    <t>5. Информация о порядке установления и размере платы за оказание услуг (выполнение  работ), относящихся в соответ-</t>
  </si>
  <si>
    <t>ствии с уставом к основным видам деятельности учреждения, предоставление которых для физических и юридических</t>
  </si>
  <si>
    <t>осуществляется на платной основе</t>
  </si>
  <si>
    <t>4. Параметры услуг (работ), относящихся в соответствии с уставом к основным видам деятельности учреждения, предо-</t>
  </si>
  <si>
    <t>ставление (выполнение) которых для физических и юридических лиц осуществляется на платной основе</t>
  </si>
  <si>
    <t>2. Виды деятельности учреждения, относящиеся к его основным видам деятельности в соответствии с уставом учрежде-</t>
  </si>
  <si>
    <t>ния</t>
  </si>
  <si>
    <t>1. Цели деятельности учреждения в соответствии с федеральными законами, иными нормативными правовыми актами</t>
  </si>
  <si>
    <t>и уставом учреждения.</t>
  </si>
  <si>
    <t>6. Перечень движимого и недвижимого имущества, закрепленного на праве оперативного управления за учреждением,</t>
  </si>
  <si>
    <t>9. Сведения о наличии государственной регистрации права муниципальной собственности и права оперативного управ-</t>
  </si>
  <si>
    <t>10. Сведения о соблюдении учреждением требований положения "О реестре муниципальной собственности города Кеме-</t>
  </si>
  <si>
    <t>12. Сведения об имуществе, арендуемом учреждением или предоставленном учреждению по договору безвозмездного</t>
  </si>
  <si>
    <t>пользования.</t>
  </si>
  <si>
    <t>ления учреждения на недвижимое имущество (Свидетельство о государственной регистрации права)</t>
  </si>
  <si>
    <t xml:space="preserve"> - приобретенного учреждением за счет выделенных собственником имущества учреждения средств</t>
  </si>
  <si>
    <t xml:space="preserve"> - приобретенного учреждением за счет доходов, полученных от иной приносящей доход деятельности</t>
  </si>
  <si>
    <t>Ответственный исполнитель                                     ___________  ___________  ___________________________________</t>
  </si>
  <si>
    <t>Получение обучающимися среднего (полного) общего образования, воспитание духовно-нравственной личности</t>
  </si>
  <si>
    <t>Реализация образовательных программ начального общего, основного общего и среднего (полного) общего образования,</t>
  </si>
  <si>
    <t>из них:                                                                                                                                                               недвижимое имущество, всего:</t>
  </si>
  <si>
    <t>в том числе:                                                                                                                                                            остаточная стоимость</t>
  </si>
  <si>
    <t>особо ценное имущество, всего</t>
  </si>
  <si>
    <t>в том числе:                                                                                                                                                                                     остаточная стоимость</t>
  </si>
  <si>
    <t>из них:                                                                                                                                                                  дебиторская задолженность по доходам</t>
  </si>
  <si>
    <t>из них:                                                                                                                                                              дебиторская задолженность по расходам</t>
  </si>
  <si>
    <t>из них:                                                                                                                                                           просроченная кредиторская задолженность</t>
  </si>
  <si>
    <t>в том числе:                                                                                                                                                                 по заработной плате</t>
  </si>
  <si>
    <t>Из выплат всего                                                  -за счет субсидии</t>
  </si>
  <si>
    <t>Из выплат всего                                                            -за счет внебюджетных средств</t>
  </si>
  <si>
    <t>(должность)</t>
  </si>
  <si>
    <t xml:space="preserve">   (подпись)          (расшифровка подписи)       телефон</t>
  </si>
  <si>
    <t>Директор МБОУ "СОШ № 80"</t>
  </si>
  <si>
    <t>Муниципальное бюджетное общеобразовательное учреждение "Средняя общеобразовательная школа №80"</t>
  </si>
  <si>
    <t>Россия, 650004 г.Кемерово</t>
  </si>
  <si>
    <t>О.В.Галушкина</t>
  </si>
  <si>
    <t>организация внеурочной деятельности в соответствии с федеральными государственными образовательными стандартами.</t>
  </si>
  <si>
    <t>Требования положения "О реестре муниципальной собственности города Кемерово", утвержденного решением</t>
  </si>
  <si>
    <t>Кемеровского городского Совета народных депутатов от 28.11.2008 № 176 соблюдаются.</t>
  </si>
  <si>
    <t>города Кемерово</t>
  </si>
  <si>
    <t>Услуги относящиеся к основным видам деятельности не предоставляются.</t>
  </si>
  <si>
    <t xml:space="preserve">на дату составления Плана, утвержденный КУМИ (Приложение №1) </t>
  </si>
  <si>
    <t xml:space="preserve">рово", утвержденнного решением Кемеровского городского Совета народных депутатов от 28.11.2008 № 176. </t>
  </si>
  <si>
    <t>Зам.начальника ГУО</t>
  </si>
  <si>
    <t>Л.Н. Друшлякова</t>
  </si>
  <si>
    <t>Перечень движимого и недвижимого имущества учреждения</t>
  </si>
  <si>
    <t>Недвижимое имущество, всего</t>
  </si>
  <si>
    <t>из него:</t>
  </si>
  <si>
    <t>Здания</t>
  </si>
  <si>
    <t>Сооружения</t>
  </si>
  <si>
    <t>Движимое имущество, всего</t>
  </si>
  <si>
    <t>Машины</t>
  </si>
  <si>
    <t>Оборудование</t>
  </si>
  <si>
    <t>Транспорные средства</t>
  </si>
  <si>
    <t>Производственный и хозяйственный календарь</t>
  </si>
  <si>
    <t>особо ценного</t>
  </si>
  <si>
    <t>Итого:</t>
  </si>
  <si>
    <t>Кол-во ед.</t>
  </si>
  <si>
    <t xml:space="preserve">О.В.Галушкина </t>
  </si>
  <si>
    <t xml:space="preserve">Т.И. Ушакова </t>
  </si>
  <si>
    <t xml:space="preserve">Е.М. Шмелева </t>
  </si>
  <si>
    <t>Содержание детей в дошкольных группах</t>
  </si>
  <si>
    <t>Дополнительные образовательные услуги</t>
  </si>
  <si>
    <t>Договора на предоставление учреждению имущества в безвозмездное пользование: договор № 164 от 01.09.2010г. площадь 122,3 кв.м.</t>
  </si>
  <si>
    <t>Управление образования администрации</t>
  </si>
  <si>
    <t xml:space="preserve">                                   улица Гагарина д.110</t>
  </si>
  <si>
    <t>"___"____________2013г.</t>
  </si>
  <si>
    <t>21928403,92 руб.</t>
  </si>
  <si>
    <t>в том числе балансовая стоимость особо ценного движимого имущества</t>
  </si>
  <si>
    <t>56-02-16</t>
  </si>
  <si>
    <t>гл.спец.эк-го.отдела</t>
  </si>
  <si>
    <t>В оперативном управлении нежилые здания по адресу: г.Кемерово, ул.Гагарина 110 (Свидетельство 42АГ № 789910 от 22.12.2011г.</t>
  </si>
  <si>
    <t>Свидетельство 42АГ № 871781 от 22.12.2011г.)</t>
  </si>
  <si>
    <t>1 555 170 руб.</t>
  </si>
  <si>
    <r>
      <t xml:space="preserve">8. Общая балансовая стоимость </t>
    </r>
    <r>
      <rPr>
        <b/>
        <i/>
        <sz val="9"/>
        <rFont val="Times New Roman"/>
        <family val="1"/>
      </rPr>
      <t>движимого</t>
    </r>
    <r>
      <rPr>
        <b/>
        <sz val="9"/>
        <rFont val="Times New Roman"/>
        <family val="1"/>
      </rPr>
      <t xml:space="preserve"> муниципального имущества на дату составления Плана: </t>
    </r>
    <r>
      <rPr>
        <sz val="9"/>
        <rFont val="Times New Roman"/>
        <family val="1"/>
      </rPr>
      <t>7 578 877,83 руб.</t>
    </r>
  </si>
  <si>
    <t xml:space="preserve">Договора аренды объектов муниципального нежилого фонда по адресу: </t>
  </si>
  <si>
    <t>город Кемерово, ул.Гагарина д.110, договор № 492 от 01.09.2012  площадь 213,40 кв.м.</t>
  </si>
  <si>
    <t>Предоставление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555 детей.</t>
  </si>
  <si>
    <t>От " 21 "_января__2013_г.</t>
  </si>
  <si>
    <t>НА 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</si>
</sst>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vertical="top"/>
    </xf>
    <xf numFmtId="2" fontId="4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2" fontId="1" fillId="0" borderId="0" xfId="0" applyNumberFormat="1" applyFont="1" applyAlignment="1">
      <alignment/>
    </xf>
    <xf numFmtId="4" fontId="8" fillId="0" borderId="0" xfId="0" applyNumberFormat="1" applyFont="1" applyBorder="1" applyAlignment="1">
      <alignment wrapText="1"/>
    </xf>
    <xf numFmtId="2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2" borderId="20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" fontId="1" fillId="32" borderId="14" xfId="0" applyNumberFormat="1" applyFont="1" applyFill="1" applyBorder="1" applyAlignment="1">
      <alignment horizontal="center" wrapText="1"/>
    </xf>
    <xf numFmtId="4" fontId="1" fillId="32" borderId="11" xfId="0" applyNumberFormat="1" applyFont="1" applyFill="1" applyBorder="1" applyAlignment="1">
      <alignment horizontal="center" wrapText="1"/>
    </xf>
    <xf numFmtId="4" fontId="1" fillId="32" borderId="15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4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6"/>
  <sheetViews>
    <sheetView tabSelected="1" view="pageBreakPreview" zoomScaleSheetLayoutView="100" zoomScalePageLayoutView="0" workbookViewId="0" topLeftCell="A173">
      <selection activeCell="E177" sqref="E177:G177"/>
    </sheetView>
  </sheetViews>
  <sheetFormatPr defaultColWidth="9.00390625" defaultRowHeight="12.75"/>
  <cols>
    <col min="1" max="1" width="5.625" style="0" customWidth="1"/>
    <col min="2" max="2" width="9.125" style="11" customWidth="1"/>
    <col min="3" max="3" width="22.625" style="11" customWidth="1"/>
    <col min="4" max="4" width="13.125" style="11" customWidth="1"/>
    <col min="5" max="5" width="4.25390625" style="11" customWidth="1"/>
    <col min="6" max="6" width="16.75390625" style="11" customWidth="1"/>
    <col min="7" max="7" width="11.25390625" style="11" customWidth="1"/>
    <col min="8" max="8" width="5.625" style="11" customWidth="1"/>
    <col min="9" max="9" width="9.125" style="11" customWidth="1"/>
    <col min="10" max="10" width="12.625" style="1" customWidth="1"/>
  </cols>
  <sheetData>
    <row r="1" ht="9.75" customHeight="1">
      <c r="J1" s="2"/>
    </row>
    <row r="2" ht="9.75" customHeight="1">
      <c r="J2" s="2" t="s">
        <v>0</v>
      </c>
    </row>
    <row r="3" spans="8:10" ht="9.75" customHeight="1">
      <c r="H3" s="12" t="s">
        <v>117</v>
      </c>
      <c r="I3" s="12"/>
      <c r="J3" s="4"/>
    </row>
    <row r="4" ht="9.75" customHeight="1">
      <c r="J4" s="5" t="s">
        <v>1</v>
      </c>
    </row>
    <row r="5" spans="8:10" ht="9.75" customHeight="1">
      <c r="H5" s="12"/>
      <c r="I5" s="12"/>
      <c r="J5" s="6" t="s">
        <v>120</v>
      </c>
    </row>
    <row r="6" ht="9.75" customHeight="1">
      <c r="J6" s="1" t="s">
        <v>2</v>
      </c>
    </row>
    <row r="7" ht="9.75" customHeight="1">
      <c r="J7" s="1" t="s">
        <v>151</v>
      </c>
    </row>
    <row r="8" ht="9.75" customHeight="1"/>
    <row r="9" ht="9.75" customHeight="1">
      <c r="J9" s="1" t="s">
        <v>3</v>
      </c>
    </row>
    <row r="10" spans="8:10" ht="9.75" customHeight="1">
      <c r="H10" s="12" t="s">
        <v>128</v>
      </c>
      <c r="I10" s="12"/>
      <c r="J10" s="4"/>
    </row>
    <row r="11" ht="9.75" customHeight="1">
      <c r="J11" s="5" t="s">
        <v>49</v>
      </c>
    </row>
    <row r="12" spans="8:10" ht="9.75" customHeight="1">
      <c r="H12" s="12"/>
      <c r="I12" s="12"/>
      <c r="J12" s="6" t="s">
        <v>129</v>
      </c>
    </row>
    <row r="13" ht="9.75" customHeight="1">
      <c r="J13" s="1" t="s">
        <v>2</v>
      </c>
    </row>
    <row r="14" ht="9.75" customHeight="1">
      <c r="J14" s="1" t="s">
        <v>151</v>
      </c>
    </row>
    <row r="16" spans="2:10" ht="12.75">
      <c r="B16" s="100" t="s">
        <v>4</v>
      </c>
      <c r="C16" s="100"/>
      <c r="D16" s="100"/>
      <c r="E16" s="100"/>
      <c r="F16" s="100"/>
      <c r="G16" s="100"/>
      <c r="H16" s="100"/>
      <c r="I16" s="100"/>
      <c r="J16" s="100"/>
    </row>
    <row r="17" spans="2:10" ht="12.75">
      <c r="B17" s="100" t="s">
        <v>5</v>
      </c>
      <c r="C17" s="100"/>
      <c r="D17" s="100"/>
      <c r="E17" s="100"/>
      <c r="F17" s="100"/>
      <c r="G17" s="100"/>
      <c r="H17" s="100"/>
      <c r="I17" s="100"/>
      <c r="J17" s="100"/>
    </row>
    <row r="18" spans="2:10" ht="12.75">
      <c r="B18" s="100" t="s">
        <v>164</v>
      </c>
      <c r="C18" s="100"/>
      <c r="D18" s="100"/>
      <c r="E18" s="100"/>
      <c r="F18" s="100"/>
      <c r="G18" s="100"/>
      <c r="H18" s="100"/>
      <c r="I18" s="100"/>
      <c r="J18" s="100"/>
    </row>
    <row r="19" spans="2:10" ht="12.75">
      <c r="B19" s="100" t="s">
        <v>163</v>
      </c>
      <c r="C19" s="100"/>
      <c r="D19" s="100"/>
      <c r="E19" s="100"/>
      <c r="F19" s="100"/>
      <c r="G19" s="100"/>
      <c r="H19" s="100"/>
      <c r="I19" s="100"/>
      <c r="J19" s="100"/>
    </row>
    <row r="20" ht="12.75">
      <c r="I20" s="1"/>
    </row>
    <row r="21" spans="1:10" ht="28.5" customHeight="1">
      <c r="A21" s="11" t="s">
        <v>6</v>
      </c>
      <c r="D21" s="52" t="s">
        <v>118</v>
      </c>
      <c r="E21" s="52"/>
      <c r="F21" s="52"/>
      <c r="G21" s="52"/>
      <c r="I21" s="1" t="s">
        <v>13</v>
      </c>
      <c r="J21" s="33"/>
    </row>
    <row r="22" spans="7:10" ht="12.75">
      <c r="G22" s="13"/>
      <c r="I22" s="1" t="s">
        <v>14</v>
      </c>
      <c r="J22" s="33">
        <v>34776137</v>
      </c>
    </row>
    <row r="23" spans="1:10" ht="12.75">
      <c r="A23" s="11" t="s">
        <v>7</v>
      </c>
      <c r="E23" s="11" t="s">
        <v>149</v>
      </c>
      <c r="G23" s="13"/>
      <c r="I23" s="1"/>
      <c r="J23" s="68">
        <v>911</v>
      </c>
    </row>
    <row r="24" spans="1:10" ht="12.75">
      <c r="A24" s="11" t="s">
        <v>8</v>
      </c>
      <c r="D24" s="12"/>
      <c r="E24" s="12"/>
      <c r="F24" s="12" t="s">
        <v>124</v>
      </c>
      <c r="G24" s="12"/>
      <c r="J24" s="101"/>
    </row>
    <row r="25" spans="1:10" ht="12.75">
      <c r="A25" s="3"/>
      <c r="B25" s="12"/>
      <c r="C25" s="12"/>
      <c r="D25" s="12"/>
      <c r="E25" s="12"/>
      <c r="F25" s="12"/>
      <c r="G25" s="12"/>
      <c r="I25" s="1" t="s">
        <v>15</v>
      </c>
      <c r="J25" s="69"/>
    </row>
    <row r="26" spans="1:16" ht="12.75">
      <c r="A26" s="11" t="s">
        <v>9</v>
      </c>
      <c r="E26" s="12" t="s">
        <v>119</v>
      </c>
      <c r="F26" s="12"/>
      <c r="G26" s="12"/>
      <c r="J26" s="68">
        <v>32401370000</v>
      </c>
      <c r="P26" s="9"/>
    </row>
    <row r="27" spans="1:16" ht="12.75">
      <c r="A27" s="3"/>
      <c r="B27" s="12"/>
      <c r="C27" s="12"/>
      <c r="D27" s="12" t="s">
        <v>150</v>
      </c>
      <c r="E27" s="12"/>
      <c r="F27" s="12"/>
      <c r="G27" s="12"/>
      <c r="I27" s="1" t="s">
        <v>16</v>
      </c>
      <c r="J27" s="69"/>
      <c r="P27" s="9"/>
    </row>
    <row r="28" spans="1:10" ht="12.75">
      <c r="A28" s="11" t="s">
        <v>10</v>
      </c>
      <c r="G28" s="13"/>
      <c r="I28" s="1"/>
      <c r="J28" s="68">
        <v>383</v>
      </c>
    </row>
    <row r="29" spans="1:10" ht="12.75">
      <c r="A29" s="11" t="s">
        <v>50</v>
      </c>
      <c r="C29" s="12"/>
      <c r="D29" s="12"/>
      <c r="E29" s="12"/>
      <c r="F29" s="30">
        <v>4207027990</v>
      </c>
      <c r="G29" s="12"/>
      <c r="I29" s="1" t="s">
        <v>17</v>
      </c>
      <c r="J29" s="69"/>
    </row>
    <row r="30" spans="1:10" ht="12.75">
      <c r="A30" s="11" t="s">
        <v>11</v>
      </c>
      <c r="E30" s="14"/>
      <c r="F30" s="29">
        <v>420501001</v>
      </c>
      <c r="G30" s="14"/>
      <c r="I30" s="1" t="s">
        <v>18</v>
      </c>
      <c r="J30" s="33"/>
    </row>
    <row r="31" spans="1:11" ht="12.75">
      <c r="A31" s="11" t="s">
        <v>12</v>
      </c>
      <c r="I31" s="15"/>
      <c r="J31" s="15"/>
      <c r="K31" s="7"/>
    </row>
    <row r="32" ht="12.75">
      <c r="I32" s="1"/>
    </row>
    <row r="33" spans="1:10" s="25" customFormat="1" ht="12.75">
      <c r="A33" s="26" t="s">
        <v>92</v>
      </c>
      <c r="B33" s="26"/>
      <c r="C33" s="26"/>
      <c r="D33" s="26"/>
      <c r="E33" s="26"/>
      <c r="F33" s="26"/>
      <c r="G33" s="26"/>
      <c r="H33" s="26"/>
      <c r="I33" s="26"/>
      <c r="J33" s="26"/>
    </row>
    <row r="34" spans="1:10" s="25" customFormat="1" ht="12.75">
      <c r="A34" s="102" t="s">
        <v>93</v>
      </c>
      <c r="B34" s="102"/>
      <c r="C34" s="102"/>
      <c r="D34" s="102"/>
      <c r="E34" s="102"/>
      <c r="F34" s="102"/>
      <c r="G34" s="102"/>
      <c r="H34" s="102"/>
      <c r="I34" s="102"/>
      <c r="J34" s="102"/>
    </row>
    <row r="35" spans="1:10" ht="12.75">
      <c r="A35" s="12"/>
      <c r="B35" s="12" t="s">
        <v>103</v>
      </c>
      <c r="C35" s="12"/>
      <c r="D35" s="12"/>
      <c r="E35" s="12"/>
      <c r="F35" s="12"/>
      <c r="G35" s="12"/>
      <c r="H35" s="12"/>
      <c r="I35" s="12"/>
      <c r="J35" s="6"/>
    </row>
    <row r="36" spans="1:10" ht="12.75">
      <c r="A36" s="12"/>
      <c r="B36" s="14"/>
      <c r="C36" s="14"/>
      <c r="D36" s="14"/>
      <c r="E36" s="14"/>
      <c r="F36" s="14"/>
      <c r="G36" s="14"/>
      <c r="H36" s="14"/>
      <c r="I36" s="14"/>
      <c r="J36" s="16"/>
    </row>
    <row r="37" spans="1:10" s="25" customFormat="1" ht="12.75">
      <c r="A37" s="27" t="s">
        <v>90</v>
      </c>
      <c r="B37" s="27"/>
      <c r="C37" s="27"/>
      <c r="D37" s="27"/>
      <c r="E37" s="27"/>
      <c r="F37" s="27"/>
      <c r="G37" s="27"/>
      <c r="H37" s="27"/>
      <c r="I37" s="27"/>
      <c r="J37" s="27"/>
    </row>
    <row r="38" spans="1:10" s="25" customFormat="1" ht="12.75">
      <c r="A38" s="23" t="s">
        <v>91</v>
      </c>
      <c r="C38" s="23"/>
      <c r="D38" s="23"/>
      <c r="E38" s="23"/>
      <c r="F38" s="23"/>
      <c r="G38" s="23"/>
      <c r="H38" s="23"/>
      <c r="I38" s="23"/>
      <c r="J38" s="24"/>
    </row>
    <row r="39" spans="1:10" ht="12.75">
      <c r="A39" s="12"/>
      <c r="B39" s="12" t="s">
        <v>104</v>
      </c>
      <c r="C39" s="12"/>
      <c r="D39" s="12"/>
      <c r="E39" s="12"/>
      <c r="F39" s="12"/>
      <c r="G39" s="12"/>
      <c r="H39" s="12"/>
      <c r="I39" s="12"/>
      <c r="J39" s="6"/>
    </row>
    <row r="40" spans="1:10" ht="12.75">
      <c r="A40" s="14" t="s">
        <v>121</v>
      </c>
      <c r="B40" s="14"/>
      <c r="C40" s="14"/>
      <c r="D40" s="14"/>
      <c r="E40" s="14"/>
      <c r="F40" s="14"/>
      <c r="G40" s="14"/>
      <c r="H40" s="14"/>
      <c r="I40" s="14"/>
      <c r="J40" s="16"/>
    </row>
    <row r="41" spans="1:10" ht="12.75">
      <c r="A41" s="14"/>
      <c r="B41" s="14"/>
      <c r="C41" s="14"/>
      <c r="D41" s="14"/>
      <c r="E41" s="14"/>
      <c r="F41" s="14"/>
      <c r="G41" s="14"/>
      <c r="H41" s="14"/>
      <c r="I41" s="14"/>
      <c r="J41" s="16"/>
    </row>
    <row r="42" spans="1:10" ht="12.75">
      <c r="A42" s="14"/>
      <c r="B42" s="14"/>
      <c r="C42" s="14"/>
      <c r="D42" s="14"/>
      <c r="E42" s="14"/>
      <c r="F42" s="14"/>
      <c r="G42" s="14"/>
      <c r="H42" s="14"/>
      <c r="I42" s="14"/>
      <c r="J42" s="16"/>
    </row>
    <row r="43" spans="1:10" s="25" customFormat="1" ht="12.75">
      <c r="A43" s="23" t="s">
        <v>19</v>
      </c>
      <c r="C43" s="23"/>
      <c r="D43" s="23"/>
      <c r="E43" s="23"/>
      <c r="F43" s="23"/>
      <c r="G43" s="23"/>
      <c r="H43" s="23"/>
      <c r="I43" s="23"/>
      <c r="J43" s="24"/>
    </row>
    <row r="44" spans="1:10" s="25" customFormat="1" ht="12" customHeight="1">
      <c r="A44" s="23"/>
      <c r="C44" s="23"/>
      <c r="D44" s="23"/>
      <c r="E44" s="23"/>
      <c r="F44" s="23"/>
      <c r="G44" s="23"/>
      <c r="H44" s="23"/>
      <c r="I44" s="23"/>
      <c r="J44" s="24"/>
    </row>
    <row r="45" spans="1:10" ht="27.75" customHeight="1">
      <c r="A45" s="106" t="s">
        <v>162</v>
      </c>
      <c r="B45" s="106"/>
      <c r="C45" s="106"/>
      <c r="D45" s="106"/>
      <c r="E45" s="106"/>
      <c r="F45" s="106"/>
      <c r="G45" s="106"/>
      <c r="H45" s="106"/>
      <c r="I45" s="106"/>
      <c r="J45" s="106"/>
    </row>
    <row r="46" spans="1:10" ht="12.75" hidden="1">
      <c r="A46" s="96"/>
      <c r="B46" s="96"/>
      <c r="C46" s="96"/>
      <c r="D46" s="63"/>
      <c r="E46" s="65"/>
      <c r="F46" s="63"/>
      <c r="G46" s="65"/>
      <c r="H46" s="63"/>
      <c r="I46" s="64"/>
      <c r="J46" s="65"/>
    </row>
    <row r="47" spans="1:10" ht="12.75" hidden="1">
      <c r="A47" s="97"/>
      <c r="B47" s="97"/>
      <c r="C47" s="97"/>
      <c r="D47" s="55"/>
      <c r="E47" s="50"/>
      <c r="F47" s="55"/>
      <c r="G47" s="50"/>
      <c r="H47" s="55"/>
      <c r="I47" s="49"/>
      <c r="J47" s="50"/>
    </row>
    <row r="48" spans="1:10" ht="12.75" hidden="1">
      <c r="A48" s="98"/>
      <c r="B48" s="98"/>
      <c r="C48" s="98"/>
      <c r="D48" s="61"/>
      <c r="E48" s="62"/>
      <c r="F48" s="61"/>
      <c r="G48" s="62"/>
      <c r="H48" s="61"/>
      <c r="I48" s="66"/>
      <c r="J48" s="62"/>
    </row>
    <row r="49" spans="1:10" ht="12.75">
      <c r="A49" s="94"/>
      <c r="B49" s="94"/>
      <c r="C49" s="94"/>
      <c r="D49" s="67"/>
      <c r="E49" s="67"/>
      <c r="F49" s="67"/>
      <c r="G49" s="67"/>
      <c r="H49" s="67"/>
      <c r="I49" s="67"/>
      <c r="J49" s="67"/>
    </row>
    <row r="50" spans="1:10" s="25" customFormat="1" ht="12.75">
      <c r="A50" s="23" t="s">
        <v>88</v>
      </c>
      <c r="C50" s="23"/>
      <c r="D50" s="23"/>
      <c r="E50" s="23"/>
      <c r="F50" s="23"/>
      <c r="G50" s="23"/>
      <c r="H50" s="23"/>
      <c r="I50" s="23"/>
      <c r="J50" s="24"/>
    </row>
    <row r="51" spans="1:10" s="25" customFormat="1" ht="12.75">
      <c r="A51" s="95" t="s">
        <v>89</v>
      </c>
      <c r="B51" s="95"/>
      <c r="C51" s="95"/>
      <c r="D51" s="95"/>
      <c r="E51" s="95"/>
      <c r="F51" s="95"/>
      <c r="G51" s="95"/>
      <c r="H51" s="95"/>
      <c r="I51" s="95"/>
      <c r="J51" s="95"/>
    </row>
    <row r="52" spans="2:10" ht="8.25" customHeight="1">
      <c r="B52"/>
      <c r="C52"/>
      <c r="D52"/>
      <c r="E52"/>
      <c r="F52"/>
      <c r="G52"/>
      <c r="H52"/>
      <c r="I52"/>
      <c r="J52"/>
    </row>
    <row r="53" spans="1:10" s="25" customFormat="1" ht="15.75" customHeight="1">
      <c r="A53" s="107" t="s">
        <v>125</v>
      </c>
      <c r="B53" s="107"/>
      <c r="C53" s="107"/>
      <c r="D53" s="107"/>
      <c r="E53" s="107"/>
      <c r="F53" s="107"/>
      <c r="G53" s="107"/>
      <c r="H53" s="107"/>
      <c r="I53" s="107"/>
      <c r="J53" s="107"/>
    </row>
    <row r="54" spans="1:10" s="25" customFormat="1" ht="12.7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s="25" customFormat="1" ht="12.75">
      <c r="A55" s="23" t="s">
        <v>85</v>
      </c>
      <c r="C55" s="23"/>
      <c r="D55" s="23"/>
      <c r="E55" s="23"/>
      <c r="F55" s="23"/>
      <c r="G55" s="23"/>
      <c r="H55" s="23"/>
      <c r="I55" s="23"/>
      <c r="J55" s="24"/>
    </row>
    <row r="56" spans="1:10" s="25" customFormat="1" ht="12.75">
      <c r="A56" s="23" t="s">
        <v>86</v>
      </c>
      <c r="C56" s="23"/>
      <c r="D56" s="23"/>
      <c r="E56" s="23"/>
      <c r="F56" s="23"/>
      <c r="G56" s="23"/>
      <c r="H56" s="23"/>
      <c r="I56" s="23"/>
      <c r="J56" s="24"/>
    </row>
    <row r="57" spans="1:10" s="25" customFormat="1" ht="12.75">
      <c r="A57" s="23" t="s">
        <v>87</v>
      </c>
      <c r="C57" s="23"/>
      <c r="D57" s="23"/>
      <c r="E57" s="23"/>
      <c r="F57" s="23"/>
      <c r="G57" s="23"/>
      <c r="H57" s="23"/>
      <c r="I57" s="23"/>
      <c r="J57" s="24"/>
    </row>
    <row r="58" spans="1:10" ht="12.75">
      <c r="A58" s="7"/>
      <c r="B58" s="13"/>
      <c r="C58" s="13"/>
      <c r="D58" s="13"/>
      <c r="E58" s="13"/>
      <c r="F58" s="13"/>
      <c r="G58" s="13"/>
      <c r="H58" s="13"/>
      <c r="I58" s="13"/>
      <c r="J58" s="15"/>
    </row>
    <row r="59" spans="1:10" ht="12.75">
      <c r="A59" s="23" t="s">
        <v>94</v>
      </c>
      <c r="B59" s="25"/>
      <c r="C59" s="23"/>
      <c r="D59" s="23"/>
      <c r="E59" s="23"/>
      <c r="F59" s="23"/>
      <c r="G59" s="23"/>
      <c r="H59" s="23"/>
      <c r="I59" s="23"/>
      <c r="J59" s="15"/>
    </row>
    <row r="60" spans="1:10" ht="12.75">
      <c r="A60" s="23" t="s">
        <v>126</v>
      </c>
      <c r="B60" s="25"/>
      <c r="C60" s="23"/>
      <c r="D60" s="23"/>
      <c r="E60" s="23"/>
      <c r="F60" s="23"/>
      <c r="G60" s="23"/>
      <c r="H60" s="23"/>
      <c r="I60" s="23"/>
      <c r="J60" s="15"/>
    </row>
    <row r="61" spans="1:10" ht="12.75">
      <c r="A61" s="23"/>
      <c r="B61" s="25"/>
      <c r="C61" s="23"/>
      <c r="D61" s="23"/>
      <c r="E61" s="23"/>
      <c r="F61" s="23"/>
      <c r="G61" s="23"/>
      <c r="H61" s="23"/>
      <c r="I61" s="23"/>
      <c r="J61" s="15"/>
    </row>
    <row r="62" spans="1:10" ht="12.75">
      <c r="A62" s="55" t="s">
        <v>130</v>
      </c>
      <c r="B62" s="49"/>
      <c r="C62" s="49"/>
      <c r="D62" s="49"/>
      <c r="E62" s="49"/>
      <c r="F62" s="49"/>
      <c r="G62" s="49"/>
      <c r="H62" s="50"/>
      <c r="I62" s="35" t="s">
        <v>142</v>
      </c>
      <c r="J62" s="15"/>
    </row>
    <row r="63" spans="1:10" ht="12.75">
      <c r="A63" s="109" t="s">
        <v>131</v>
      </c>
      <c r="B63" s="110"/>
      <c r="C63" s="110"/>
      <c r="D63" s="110"/>
      <c r="E63" s="110"/>
      <c r="F63" s="110"/>
      <c r="G63" s="110"/>
      <c r="H63" s="111"/>
      <c r="I63" s="38">
        <v>2</v>
      </c>
      <c r="J63" s="15"/>
    </row>
    <row r="64" spans="1:10" ht="12.75">
      <c r="A64" s="109" t="s">
        <v>132</v>
      </c>
      <c r="B64" s="110"/>
      <c r="C64" s="110"/>
      <c r="D64" s="110"/>
      <c r="E64" s="110"/>
      <c r="F64" s="110"/>
      <c r="G64" s="110"/>
      <c r="H64" s="111"/>
      <c r="I64" s="38"/>
      <c r="J64" s="15"/>
    </row>
    <row r="65" spans="1:10" ht="12.75">
      <c r="A65" s="109" t="s">
        <v>133</v>
      </c>
      <c r="B65" s="110"/>
      <c r="C65" s="110"/>
      <c r="D65" s="110"/>
      <c r="E65" s="110"/>
      <c r="F65" s="110"/>
      <c r="G65" s="110"/>
      <c r="H65" s="111"/>
      <c r="I65" s="38">
        <v>1</v>
      </c>
      <c r="J65" s="15"/>
    </row>
    <row r="66" spans="1:10" ht="12.75">
      <c r="A66" s="109" t="s">
        <v>134</v>
      </c>
      <c r="B66" s="110"/>
      <c r="C66" s="110"/>
      <c r="D66" s="110"/>
      <c r="E66" s="110"/>
      <c r="F66" s="110"/>
      <c r="G66" s="110"/>
      <c r="H66" s="111"/>
      <c r="I66" s="38">
        <v>1</v>
      </c>
      <c r="J66" s="15"/>
    </row>
    <row r="67" spans="1:10" ht="12.75">
      <c r="A67" s="109" t="s">
        <v>135</v>
      </c>
      <c r="B67" s="110"/>
      <c r="C67" s="110"/>
      <c r="D67" s="110"/>
      <c r="E67" s="110"/>
      <c r="F67" s="110"/>
      <c r="G67" s="110"/>
      <c r="H67" s="111"/>
      <c r="I67" s="38">
        <v>381</v>
      </c>
      <c r="J67" s="15"/>
    </row>
    <row r="68" spans="1:10" ht="12.75">
      <c r="A68" s="109" t="s">
        <v>132</v>
      </c>
      <c r="B68" s="110"/>
      <c r="C68" s="110"/>
      <c r="D68" s="110"/>
      <c r="E68" s="110"/>
      <c r="F68" s="110"/>
      <c r="G68" s="110"/>
      <c r="H68" s="111"/>
      <c r="I68" s="38"/>
      <c r="J68" s="15"/>
    </row>
    <row r="69" spans="1:10" ht="12.75">
      <c r="A69" s="109" t="s">
        <v>133</v>
      </c>
      <c r="B69" s="110"/>
      <c r="C69" s="110"/>
      <c r="D69" s="110"/>
      <c r="E69" s="110"/>
      <c r="F69" s="110"/>
      <c r="G69" s="110"/>
      <c r="H69" s="111"/>
      <c r="I69" s="38"/>
      <c r="J69" s="15"/>
    </row>
    <row r="70" spans="1:10" ht="12.75">
      <c r="A70" s="109" t="s">
        <v>134</v>
      </c>
      <c r="B70" s="110"/>
      <c r="C70" s="110"/>
      <c r="D70" s="110"/>
      <c r="E70" s="110"/>
      <c r="F70" s="110"/>
      <c r="G70" s="110"/>
      <c r="H70" s="111"/>
      <c r="I70" s="38">
        <v>2</v>
      </c>
      <c r="J70" s="15"/>
    </row>
    <row r="71" spans="1:10" ht="12.75">
      <c r="A71" s="109" t="s">
        <v>136</v>
      </c>
      <c r="B71" s="110"/>
      <c r="C71" s="110"/>
      <c r="D71" s="110"/>
      <c r="E71" s="110"/>
      <c r="F71" s="110"/>
      <c r="G71" s="110"/>
      <c r="H71" s="111"/>
      <c r="I71" s="38">
        <v>71</v>
      </c>
      <c r="J71" s="15"/>
    </row>
    <row r="72" spans="1:10" ht="12.75">
      <c r="A72" s="109" t="s">
        <v>137</v>
      </c>
      <c r="B72" s="110"/>
      <c r="C72" s="110"/>
      <c r="D72" s="110"/>
      <c r="E72" s="110"/>
      <c r="F72" s="110"/>
      <c r="G72" s="110"/>
      <c r="H72" s="111"/>
      <c r="I72" s="38">
        <v>176</v>
      </c>
      <c r="J72" s="15"/>
    </row>
    <row r="73" spans="1:10" ht="12.75">
      <c r="A73" s="109" t="s">
        <v>138</v>
      </c>
      <c r="B73" s="110"/>
      <c r="C73" s="110"/>
      <c r="D73" s="110"/>
      <c r="E73" s="110"/>
      <c r="F73" s="110"/>
      <c r="G73" s="110"/>
      <c r="H73" s="111"/>
      <c r="I73" s="38">
        <v>1</v>
      </c>
      <c r="J73" s="15"/>
    </row>
    <row r="74" spans="1:10" ht="12.75">
      <c r="A74" s="109" t="s">
        <v>139</v>
      </c>
      <c r="B74" s="110"/>
      <c r="C74" s="110"/>
      <c r="D74" s="110"/>
      <c r="E74" s="110"/>
      <c r="F74" s="110"/>
      <c r="G74" s="110"/>
      <c r="H74" s="111"/>
      <c r="I74" s="38">
        <v>202</v>
      </c>
      <c r="J74" s="15"/>
    </row>
    <row r="75" spans="1:10" ht="12.75">
      <c r="A75" s="109" t="s">
        <v>132</v>
      </c>
      <c r="B75" s="110"/>
      <c r="C75" s="110"/>
      <c r="D75" s="110"/>
      <c r="E75" s="110"/>
      <c r="F75" s="110"/>
      <c r="G75" s="110"/>
      <c r="H75" s="111"/>
      <c r="I75" s="38"/>
      <c r="J75" s="15"/>
    </row>
    <row r="76" spans="1:10" ht="12.75">
      <c r="A76" s="109" t="s">
        <v>140</v>
      </c>
      <c r="B76" s="110"/>
      <c r="C76" s="110"/>
      <c r="D76" s="110"/>
      <c r="E76" s="110"/>
      <c r="F76" s="110"/>
      <c r="G76" s="110"/>
      <c r="H76" s="111"/>
      <c r="I76" s="38">
        <v>94</v>
      </c>
      <c r="J76" s="15"/>
    </row>
    <row r="77" spans="1:10" ht="12.75">
      <c r="A77" s="112" t="s">
        <v>141</v>
      </c>
      <c r="B77" s="113"/>
      <c r="C77" s="113"/>
      <c r="D77" s="113"/>
      <c r="E77" s="113"/>
      <c r="F77" s="113"/>
      <c r="G77" s="113"/>
      <c r="H77" s="114"/>
      <c r="I77" s="38">
        <f>I63+I67</f>
        <v>383</v>
      </c>
      <c r="J77" s="15"/>
    </row>
    <row r="78" spans="1:10" s="25" customFormat="1" ht="12.75">
      <c r="A78" s="36"/>
      <c r="B78" s="36"/>
      <c r="C78" s="36"/>
      <c r="D78" s="36"/>
      <c r="E78" s="36"/>
      <c r="F78" s="36"/>
      <c r="G78" s="36"/>
      <c r="H78" s="36"/>
      <c r="I78" s="37"/>
      <c r="J78" s="24"/>
    </row>
    <row r="79" spans="1:10" s="25" customFormat="1" ht="12.75">
      <c r="A79" s="23" t="s">
        <v>53</v>
      </c>
      <c r="C79" s="23"/>
      <c r="D79" s="23"/>
      <c r="E79" s="23"/>
      <c r="F79" s="23"/>
      <c r="G79" s="23"/>
      <c r="H79" s="23"/>
      <c r="I79" s="23"/>
      <c r="J79" s="24"/>
    </row>
    <row r="80" ht="12.75">
      <c r="A80" s="11" t="s">
        <v>51</v>
      </c>
    </row>
    <row r="81" ht="12.75">
      <c r="A81" s="11" t="s">
        <v>52</v>
      </c>
    </row>
    <row r="82" spans="1:10" ht="12.75">
      <c r="A82" s="12"/>
      <c r="B82" s="12"/>
      <c r="C82" s="12"/>
      <c r="D82" s="39" t="s">
        <v>152</v>
      </c>
      <c r="E82" s="12"/>
      <c r="F82" s="12"/>
      <c r="G82" s="12"/>
      <c r="H82" s="12"/>
      <c r="I82" s="12"/>
      <c r="J82" s="6"/>
    </row>
    <row r="83" ht="12.75">
      <c r="A83" s="11" t="s">
        <v>100</v>
      </c>
    </row>
    <row r="84" spans="1:10" ht="12.75">
      <c r="A84" s="12"/>
      <c r="B84" s="12"/>
      <c r="C84" s="12"/>
      <c r="D84" s="12"/>
      <c r="E84" s="12"/>
      <c r="F84" s="12"/>
      <c r="G84" s="12"/>
      <c r="H84" s="12"/>
      <c r="I84" s="12"/>
      <c r="J84" s="6"/>
    </row>
    <row r="85" ht="12.75">
      <c r="A85" s="11" t="s">
        <v>101</v>
      </c>
    </row>
    <row r="86" spans="1:10" ht="12.75">
      <c r="A86" s="12"/>
      <c r="B86" s="12"/>
      <c r="C86" s="12"/>
      <c r="D86" s="12"/>
      <c r="E86" s="12"/>
      <c r="F86" s="12"/>
      <c r="G86" s="12"/>
      <c r="H86" s="12"/>
      <c r="I86" s="12"/>
      <c r="J86" s="6"/>
    </row>
    <row r="87" spans="1:10" s="25" customFormat="1" ht="12.75">
      <c r="A87" s="23" t="s">
        <v>159</v>
      </c>
      <c r="C87" s="23"/>
      <c r="D87" s="23"/>
      <c r="E87" s="23"/>
      <c r="F87" s="23"/>
      <c r="G87" s="23"/>
      <c r="H87" s="23"/>
      <c r="I87" s="23"/>
      <c r="J87" s="24"/>
    </row>
    <row r="88" spans="1:6" ht="12.75">
      <c r="A88" s="11" t="s">
        <v>153</v>
      </c>
      <c r="F88" s="46" t="s">
        <v>158</v>
      </c>
    </row>
    <row r="89" spans="1:10" ht="12.75">
      <c r="A89" s="3"/>
      <c r="B89" s="12"/>
      <c r="C89" s="12"/>
      <c r="D89" s="12"/>
      <c r="E89" s="12"/>
      <c r="F89" s="12"/>
      <c r="G89" s="12"/>
      <c r="H89" s="12"/>
      <c r="I89" s="12"/>
      <c r="J89" s="6"/>
    </row>
    <row r="90" spans="1:10" s="25" customFormat="1" ht="12.75">
      <c r="A90" s="23" t="s">
        <v>95</v>
      </c>
      <c r="C90" s="23"/>
      <c r="D90" s="23"/>
      <c r="E90" s="23"/>
      <c r="F90" s="23"/>
      <c r="G90" s="23"/>
      <c r="H90" s="23"/>
      <c r="I90" s="23"/>
      <c r="J90" s="24"/>
    </row>
    <row r="91" spans="1:10" s="25" customFormat="1" ht="12.75">
      <c r="A91" s="23" t="s">
        <v>99</v>
      </c>
      <c r="C91" s="23"/>
      <c r="D91" s="23"/>
      <c r="E91" s="23"/>
      <c r="F91" s="23"/>
      <c r="G91" s="23"/>
      <c r="H91" s="23"/>
      <c r="I91" s="23"/>
      <c r="J91" s="24"/>
    </row>
    <row r="92" spans="1:10" ht="12.75">
      <c r="A92" s="40" t="s">
        <v>156</v>
      </c>
      <c r="B92" s="41"/>
      <c r="C92" s="41"/>
      <c r="D92" s="41"/>
      <c r="E92" s="41"/>
      <c r="F92" s="41"/>
      <c r="G92" s="41"/>
      <c r="H92" s="41"/>
      <c r="I92" s="41"/>
      <c r="J92" s="42"/>
    </row>
    <row r="93" spans="1:10" ht="12.75">
      <c r="A93" s="43" t="s">
        <v>157</v>
      </c>
      <c r="B93" s="44"/>
      <c r="C93" s="44"/>
      <c r="D93" s="44"/>
      <c r="E93" s="44"/>
      <c r="F93" s="44"/>
      <c r="G93" s="44"/>
      <c r="H93" s="44"/>
      <c r="I93" s="44"/>
      <c r="J93" s="45"/>
    </row>
    <row r="94" spans="1:10" ht="12.75">
      <c r="A94" s="8"/>
      <c r="B94" s="14"/>
      <c r="C94" s="14"/>
      <c r="D94" s="14"/>
      <c r="E94" s="14"/>
      <c r="F94" s="14"/>
      <c r="G94" s="14"/>
      <c r="H94" s="14"/>
      <c r="I94" s="14"/>
      <c r="J94" s="16"/>
    </row>
    <row r="96" spans="1:10" s="25" customFormat="1" ht="12.75">
      <c r="A96" s="23" t="s">
        <v>96</v>
      </c>
      <c r="C96" s="23"/>
      <c r="D96" s="23"/>
      <c r="E96" s="23"/>
      <c r="F96" s="23"/>
      <c r="G96" s="23"/>
      <c r="H96" s="23"/>
      <c r="I96" s="23"/>
      <c r="J96" s="24"/>
    </row>
    <row r="97" spans="1:10" s="25" customFormat="1" ht="12.75">
      <c r="A97" s="23" t="s">
        <v>127</v>
      </c>
      <c r="C97" s="23"/>
      <c r="D97" s="23"/>
      <c r="E97" s="23"/>
      <c r="F97" s="23"/>
      <c r="G97" s="23"/>
      <c r="H97" s="23"/>
      <c r="I97" s="23"/>
      <c r="J97" s="24"/>
    </row>
    <row r="98" spans="1:10" s="25" customFormat="1" ht="7.5" customHeight="1">
      <c r="A98" s="23"/>
      <c r="C98" s="23"/>
      <c r="D98" s="23"/>
      <c r="E98" s="23"/>
      <c r="F98" s="23"/>
      <c r="G98" s="23"/>
      <c r="H98" s="23"/>
      <c r="I98" s="23"/>
      <c r="J98" s="24"/>
    </row>
    <row r="99" spans="1:10" ht="12.75">
      <c r="A99" s="40" t="s">
        <v>122</v>
      </c>
      <c r="B99" s="41"/>
      <c r="C99" s="41"/>
      <c r="D99" s="41"/>
      <c r="E99" s="41"/>
      <c r="F99" s="41"/>
      <c r="G99" s="41"/>
      <c r="H99" s="41"/>
      <c r="I99" s="41"/>
      <c r="J99" s="6"/>
    </row>
    <row r="100" spans="1:10" ht="12.75">
      <c r="A100" s="43" t="s">
        <v>123</v>
      </c>
      <c r="B100" s="44"/>
      <c r="C100" s="44"/>
      <c r="D100" s="44"/>
      <c r="E100" s="44"/>
      <c r="F100" s="44"/>
      <c r="G100" s="44"/>
      <c r="H100" s="44"/>
      <c r="I100" s="44"/>
      <c r="J100" s="16"/>
    </row>
    <row r="102" spans="1:10" s="25" customFormat="1" ht="12.75">
      <c r="A102" s="23" t="s">
        <v>20</v>
      </c>
      <c r="C102" s="23"/>
      <c r="D102" s="23"/>
      <c r="E102" s="23"/>
      <c r="F102" s="23"/>
      <c r="G102" s="23"/>
      <c r="H102" s="23"/>
      <c r="I102" s="23"/>
      <c r="J102" s="24"/>
    </row>
    <row r="103" spans="1:10" ht="12.75">
      <c r="A103" s="40" t="s">
        <v>160</v>
      </c>
      <c r="B103" s="41"/>
      <c r="C103" s="41"/>
      <c r="D103" s="41"/>
      <c r="E103" s="41"/>
      <c r="F103" s="41"/>
      <c r="G103" s="12"/>
      <c r="H103" s="12"/>
      <c r="I103" s="12"/>
      <c r="J103" s="6"/>
    </row>
    <row r="104" spans="1:10" ht="12.75">
      <c r="A104" s="43" t="s">
        <v>161</v>
      </c>
      <c r="B104" s="44"/>
      <c r="C104" s="44"/>
      <c r="D104" s="44"/>
      <c r="E104" s="44"/>
      <c r="F104" s="44"/>
      <c r="G104" s="44"/>
      <c r="H104" s="44"/>
      <c r="I104" s="44"/>
      <c r="J104" s="16"/>
    </row>
    <row r="105" spans="1:10" ht="12.75">
      <c r="A105" s="8"/>
      <c r="B105" s="14"/>
      <c r="C105" s="14"/>
      <c r="D105" s="14"/>
      <c r="E105" s="14"/>
      <c r="F105" s="14"/>
      <c r="G105" s="14"/>
      <c r="H105" s="14"/>
      <c r="I105" s="14"/>
      <c r="J105" s="16"/>
    </row>
    <row r="106" spans="1:10" ht="12.75">
      <c r="A106" s="8"/>
      <c r="B106" s="14"/>
      <c r="C106" s="14"/>
      <c r="D106" s="14"/>
      <c r="E106" s="14"/>
      <c r="F106" s="14"/>
      <c r="G106" s="14"/>
      <c r="H106" s="14"/>
      <c r="I106" s="14"/>
      <c r="J106" s="16"/>
    </row>
    <row r="107" spans="1:10" s="25" customFormat="1" ht="12.75">
      <c r="A107" s="23" t="s">
        <v>97</v>
      </c>
      <c r="C107" s="23"/>
      <c r="D107" s="23"/>
      <c r="E107" s="23"/>
      <c r="F107" s="23"/>
      <c r="G107" s="23"/>
      <c r="H107" s="23"/>
      <c r="I107" s="23"/>
      <c r="J107" s="24"/>
    </row>
    <row r="108" spans="1:10" s="25" customFormat="1" ht="12.75">
      <c r="A108" s="23" t="s">
        <v>98</v>
      </c>
      <c r="C108" s="23"/>
      <c r="D108" s="23"/>
      <c r="E108" s="23"/>
      <c r="F108" s="23"/>
      <c r="G108" s="23"/>
      <c r="H108" s="23"/>
      <c r="I108" s="23"/>
      <c r="J108" s="24"/>
    </row>
    <row r="109" spans="1:10" ht="12.75">
      <c r="A109" s="40" t="s">
        <v>148</v>
      </c>
      <c r="B109" s="12"/>
      <c r="C109" s="12"/>
      <c r="D109" s="12"/>
      <c r="E109" s="12"/>
      <c r="F109" s="12"/>
      <c r="G109" s="12"/>
      <c r="H109" s="12"/>
      <c r="I109" s="12"/>
      <c r="J109" s="6"/>
    </row>
    <row r="110" spans="1:10" ht="12.75">
      <c r="A110" s="8"/>
      <c r="B110" s="14"/>
      <c r="C110" s="14"/>
      <c r="D110" s="14"/>
      <c r="E110" s="14"/>
      <c r="F110" s="14"/>
      <c r="G110" s="14"/>
      <c r="H110" s="14"/>
      <c r="I110" s="14"/>
      <c r="J110" s="16"/>
    </row>
    <row r="112" spans="1:10" ht="12.75">
      <c r="A112" s="99" t="s">
        <v>21</v>
      </c>
      <c r="B112" s="99"/>
      <c r="C112" s="99"/>
      <c r="D112" s="99"/>
      <c r="E112" s="99"/>
      <c r="F112" s="99"/>
      <c r="G112" s="99"/>
      <c r="H112" s="99"/>
      <c r="I112" s="99"/>
      <c r="J112" s="99"/>
    </row>
    <row r="113" spans="1:10" ht="12.75">
      <c r="A113" s="59" t="s">
        <v>22</v>
      </c>
      <c r="B113" s="59"/>
      <c r="C113" s="59"/>
      <c r="D113" s="59"/>
      <c r="E113" s="59"/>
      <c r="F113" s="59"/>
      <c r="G113" s="59"/>
      <c r="H113" s="56" t="s">
        <v>23</v>
      </c>
      <c r="I113" s="57"/>
      <c r="J113" s="58"/>
    </row>
    <row r="114" spans="1:10" ht="12.75">
      <c r="A114" s="51" t="s">
        <v>24</v>
      </c>
      <c r="B114" s="51"/>
      <c r="C114" s="51"/>
      <c r="D114" s="51"/>
      <c r="E114" s="51"/>
      <c r="F114" s="51"/>
      <c r="G114" s="51"/>
      <c r="H114" s="48">
        <v>29307.28</v>
      </c>
      <c r="I114" s="53"/>
      <c r="J114" s="54"/>
    </row>
    <row r="115" spans="1:10" ht="24.75" customHeight="1">
      <c r="A115" s="60" t="s">
        <v>105</v>
      </c>
      <c r="B115" s="60"/>
      <c r="C115" s="60"/>
      <c r="D115" s="60"/>
      <c r="E115" s="60"/>
      <c r="F115" s="60"/>
      <c r="G115" s="60"/>
      <c r="H115" s="48">
        <v>21928.4</v>
      </c>
      <c r="I115" s="53"/>
      <c r="J115" s="54"/>
    </row>
    <row r="116" spans="1:10" ht="26.25" customHeight="1">
      <c r="A116" s="60" t="s">
        <v>106</v>
      </c>
      <c r="B116" s="60"/>
      <c r="C116" s="60"/>
      <c r="D116" s="60"/>
      <c r="E116" s="60"/>
      <c r="F116" s="60"/>
      <c r="G116" s="60"/>
      <c r="H116" s="48">
        <v>10500.92</v>
      </c>
      <c r="I116" s="53"/>
      <c r="J116" s="54"/>
    </row>
    <row r="117" spans="1:10" ht="24.75" customHeight="1">
      <c r="A117" s="60" t="s">
        <v>107</v>
      </c>
      <c r="B117" s="60"/>
      <c r="C117" s="60"/>
      <c r="D117" s="60"/>
      <c r="E117" s="60"/>
      <c r="F117" s="60"/>
      <c r="G117" s="60"/>
      <c r="H117" s="48">
        <v>1555.17</v>
      </c>
      <c r="I117" s="53"/>
      <c r="J117" s="54"/>
    </row>
    <row r="118" spans="1:10" ht="26.25" customHeight="1">
      <c r="A118" s="60" t="s">
        <v>108</v>
      </c>
      <c r="B118" s="60"/>
      <c r="C118" s="60"/>
      <c r="D118" s="60"/>
      <c r="E118" s="60"/>
      <c r="F118" s="60"/>
      <c r="G118" s="60"/>
      <c r="H118" s="48">
        <v>199.13</v>
      </c>
      <c r="I118" s="53"/>
      <c r="J118" s="54"/>
    </row>
    <row r="119" spans="1:10" ht="12.75">
      <c r="A119" s="51" t="s">
        <v>25</v>
      </c>
      <c r="B119" s="51"/>
      <c r="C119" s="51"/>
      <c r="D119" s="51"/>
      <c r="E119" s="51"/>
      <c r="F119" s="51"/>
      <c r="G119" s="51"/>
      <c r="H119" s="48">
        <f>H120+H121</f>
        <v>44.35256</v>
      </c>
      <c r="I119" s="49"/>
      <c r="J119" s="50"/>
    </row>
    <row r="120" spans="1:10" ht="26.25" customHeight="1">
      <c r="A120" s="60" t="s">
        <v>109</v>
      </c>
      <c r="B120" s="60"/>
      <c r="C120" s="60"/>
      <c r="D120" s="60"/>
      <c r="E120" s="60"/>
      <c r="F120" s="60"/>
      <c r="G120" s="60"/>
      <c r="H120" s="48">
        <f>(3332.69+49282.15+5850-16751.81)/1000</f>
        <v>41.713029999999996</v>
      </c>
      <c r="I120" s="53"/>
      <c r="J120" s="54"/>
    </row>
    <row r="121" spans="1:10" ht="24.75" customHeight="1">
      <c r="A121" s="60" t="s">
        <v>110</v>
      </c>
      <c r="B121" s="60"/>
      <c r="C121" s="60"/>
      <c r="D121" s="60"/>
      <c r="E121" s="60"/>
      <c r="F121" s="60"/>
      <c r="G121" s="60"/>
      <c r="H121" s="48">
        <f>2639.53/1000</f>
        <v>2.63953</v>
      </c>
      <c r="I121" s="53"/>
      <c r="J121" s="54"/>
    </row>
    <row r="122" spans="1:10" ht="12.75">
      <c r="A122" s="51" t="s">
        <v>26</v>
      </c>
      <c r="B122" s="51"/>
      <c r="C122" s="51"/>
      <c r="D122" s="51"/>
      <c r="E122" s="51"/>
      <c r="F122" s="51"/>
      <c r="G122" s="51"/>
      <c r="H122" s="48">
        <f>2432.57/1000</f>
        <v>2.43257</v>
      </c>
      <c r="I122" s="53"/>
      <c r="J122" s="54"/>
    </row>
    <row r="123" spans="1:10" ht="24.75" customHeight="1">
      <c r="A123" s="60" t="s">
        <v>111</v>
      </c>
      <c r="B123" s="60"/>
      <c r="C123" s="60"/>
      <c r="D123" s="60"/>
      <c r="E123" s="60"/>
      <c r="F123" s="60"/>
      <c r="G123" s="60"/>
      <c r="H123" s="55"/>
      <c r="I123" s="49"/>
      <c r="J123" s="50"/>
    </row>
    <row r="124" spans="1:10" ht="25.5" customHeight="1">
      <c r="A124" s="60" t="s">
        <v>112</v>
      </c>
      <c r="B124" s="60"/>
      <c r="C124" s="60"/>
      <c r="D124" s="60"/>
      <c r="E124" s="60"/>
      <c r="F124" s="60"/>
      <c r="G124" s="60"/>
      <c r="H124" s="55"/>
      <c r="I124" s="49"/>
      <c r="J124" s="50"/>
    </row>
    <row r="125" spans="2:10" ht="12.75">
      <c r="B125" s="20"/>
      <c r="C125" s="20"/>
      <c r="D125" s="20"/>
      <c r="E125" s="20"/>
      <c r="F125" s="20"/>
      <c r="G125" s="20"/>
      <c r="H125" s="17"/>
      <c r="I125" s="17"/>
      <c r="J125" s="17"/>
    </row>
    <row r="126" spans="1:10" ht="12.75">
      <c r="A126" s="99" t="s">
        <v>27</v>
      </c>
      <c r="B126" s="99"/>
      <c r="C126" s="99"/>
      <c r="D126" s="99"/>
      <c r="E126" s="99"/>
      <c r="F126" s="99"/>
      <c r="G126" s="99"/>
      <c r="H126" s="99"/>
      <c r="I126" s="99"/>
      <c r="J126" s="99"/>
    </row>
    <row r="127" spans="1:10" ht="25.5" customHeight="1">
      <c r="A127" s="108" t="s">
        <v>54</v>
      </c>
      <c r="B127" s="70" t="s">
        <v>22</v>
      </c>
      <c r="C127" s="71"/>
      <c r="D127" s="74" t="s">
        <v>28</v>
      </c>
      <c r="E127" s="76" t="s">
        <v>29</v>
      </c>
      <c r="F127" s="77"/>
      <c r="G127" s="77"/>
      <c r="H127" s="77"/>
      <c r="I127" s="77"/>
      <c r="J127" s="78"/>
    </row>
    <row r="128" spans="1:10" ht="76.5" customHeight="1">
      <c r="A128" s="108"/>
      <c r="B128" s="72"/>
      <c r="C128" s="73"/>
      <c r="D128" s="75"/>
      <c r="E128" s="79" t="s">
        <v>30</v>
      </c>
      <c r="F128" s="80"/>
      <c r="G128" s="81"/>
      <c r="H128" s="79" t="s">
        <v>31</v>
      </c>
      <c r="I128" s="80"/>
      <c r="J128" s="81"/>
    </row>
    <row r="129" spans="1:10" ht="38.25" customHeight="1">
      <c r="A129" s="28" t="s">
        <v>55</v>
      </c>
      <c r="B129" s="84" t="s">
        <v>32</v>
      </c>
      <c r="C129" s="103"/>
      <c r="D129" s="31"/>
      <c r="E129" s="86"/>
      <c r="F129" s="87"/>
      <c r="G129" s="88"/>
      <c r="H129" s="86"/>
      <c r="I129" s="87"/>
      <c r="J129" s="88"/>
    </row>
    <row r="130" spans="1:10" ht="12.75">
      <c r="A130" s="28" t="s">
        <v>56</v>
      </c>
      <c r="B130" s="84" t="s">
        <v>33</v>
      </c>
      <c r="C130" s="85"/>
      <c r="D130" s="31">
        <f>D132+D133+D137+D141</f>
        <v>28003861</v>
      </c>
      <c r="E130" s="86">
        <f>E132+E133+E137+E141</f>
        <v>28003861</v>
      </c>
      <c r="F130" s="87"/>
      <c r="G130" s="88"/>
      <c r="H130" s="86">
        <f>H132+H133+H137+H141</f>
        <v>0</v>
      </c>
      <c r="I130" s="87"/>
      <c r="J130" s="88"/>
    </row>
    <row r="131" spans="1:10" ht="12.75">
      <c r="A131" s="28"/>
      <c r="B131" s="82" t="s">
        <v>34</v>
      </c>
      <c r="C131" s="83"/>
      <c r="D131" s="31"/>
      <c r="E131" s="86"/>
      <c r="F131" s="87"/>
      <c r="G131" s="88"/>
      <c r="H131" s="86"/>
      <c r="I131" s="87"/>
      <c r="J131" s="88"/>
    </row>
    <row r="132" spans="1:10" ht="27" customHeight="1">
      <c r="A132" s="28" t="s">
        <v>57</v>
      </c>
      <c r="B132" s="82" t="s">
        <v>35</v>
      </c>
      <c r="C132" s="83"/>
      <c r="D132" s="31">
        <f>E132+H132</f>
        <v>27448626</v>
      </c>
      <c r="E132" s="91">
        <f>27563673-E133</f>
        <v>27448626</v>
      </c>
      <c r="F132" s="92"/>
      <c r="G132" s="93"/>
      <c r="H132" s="86"/>
      <c r="I132" s="87"/>
      <c r="J132" s="88"/>
    </row>
    <row r="133" spans="1:10" ht="12.75">
      <c r="A133" s="28" t="s">
        <v>58</v>
      </c>
      <c r="B133" s="82" t="s">
        <v>36</v>
      </c>
      <c r="C133" s="83"/>
      <c r="D133" s="31">
        <f>E133+H133</f>
        <v>115047</v>
      </c>
      <c r="E133" s="86">
        <v>115047</v>
      </c>
      <c r="F133" s="87"/>
      <c r="G133" s="88"/>
      <c r="H133" s="86"/>
      <c r="I133" s="87"/>
      <c r="J133" s="88"/>
    </row>
    <row r="134" spans="1:10" ht="12.75">
      <c r="A134" s="28"/>
      <c r="B134" s="104"/>
      <c r="C134" s="105"/>
      <c r="D134" s="31"/>
      <c r="E134" s="86"/>
      <c r="F134" s="87"/>
      <c r="G134" s="88"/>
      <c r="H134" s="86"/>
      <c r="I134" s="87"/>
      <c r="J134" s="88"/>
    </row>
    <row r="135" spans="1:10" ht="12.75">
      <c r="A135" s="28"/>
      <c r="B135" s="104"/>
      <c r="C135" s="105"/>
      <c r="D135" s="31"/>
      <c r="E135" s="86"/>
      <c r="F135" s="87"/>
      <c r="G135" s="88"/>
      <c r="H135" s="86"/>
      <c r="I135" s="87"/>
      <c r="J135" s="88"/>
    </row>
    <row r="136" spans="1:10" ht="12.75">
      <c r="A136" s="28"/>
      <c r="B136" s="104"/>
      <c r="C136" s="105"/>
      <c r="D136" s="31"/>
      <c r="E136" s="86"/>
      <c r="F136" s="87"/>
      <c r="G136" s="88"/>
      <c r="H136" s="86"/>
      <c r="I136" s="87"/>
      <c r="J136" s="88"/>
    </row>
    <row r="137" spans="1:10" ht="66.75" customHeight="1">
      <c r="A137" s="28" t="s">
        <v>59</v>
      </c>
      <c r="B137" s="82" t="s">
        <v>60</v>
      </c>
      <c r="C137" s="83"/>
      <c r="D137" s="31">
        <f>D139+D140</f>
        <v>0</v>
      </c>
      <c r="E137" s="86">
        <f>E139+E140</f>
        <v>0</v>
      </c>
      <c r="F137" s="87"/>
      <c r="G137" s="88"/>
      <c r="H137" s="86">
        <f>H139+H140</f>
        <v>0</v>
      </c>
      <c r="I137" s="87"/>
      <c r="J137" s="88"/>
    </row>
    <row r="138" spans="1:10" ht="12.75">
      <c r="A138" s="28"/>
      <c r="B138" s="82" t="s">
        <v>34</v>
      </c>
      <c r="C138" s="83"/>
      <c r="D138" s="31"/>
      <c r="E138" s="86"/>
      <c r="F138" s="87"/>
      <c r="G138" s="88"/>
      <c r="H138" s="86"/>
      <c r="I138" s="87"/>
      <c r="J138" s="88"/>
    </row>
    <row r="139" spans="1:10" ht="12.75">
      <c r="A139" s="28" t="s">
        <v>62</v>
      </c>
      <c r="B139" s="82" t="s">
        <v>146</v>
      </c>
      <c r="C139" s="83"/>
      <c r="D139" s="31">
        <f>E139+H139</f>
        <v>0</v>
      </c>
      <c r="E139" s="86"/>
      <c r="F139" s="87"/>
      <c r="G139" s="88"/>
      <c r="H139" s="86"/>
      <c r="I139" s="87"/>
      <c r="J139" s="88"/>
    </row>
    <row r="140" spans="1:10" ht="12.75">
      <c r="A140" s="28" t="s">
        <v>61</v>
      </c>
      <c r="B140" s="82" t="s">
        <v>147</v>
      </c>
      <c r="C140" s="83"/>
      <c r="D140" s="31">
        <f>E140+H140</f>
        <v>0</v>
      </c>
      <c r="E140" s="86"/>
      <c r="F140" s="87"/>
      <c r="G140" s="88"/>
      <c r="H140" s="86"/>
      <c r="I140" s="87"/>
      <c r="J140" s="88"/>
    </row>
    <row r="141" spans="1:10" ht="41.25" customHeight="1">
      <c r="A141" s="28" t="s">
        <v>63</v>
      </c>
      <c r="B141" s="82" t="s">
        <v>37</v>
      </c>
      <c r="C141" s="83"/>
      <c r="D141" s="31">
        <f>D143+D144+D145</f>
        <v>440188</v>
      </c>
      <c r="E141" s="86">
        <f>E143+E144+E145</f>
        <v>440188</v>
      </c>
      <c r="F141" s="87"/>
      <c r="G141" s="88"/>
      <c r="H141" s="86">
        <f>H143+H144+H145</f>
        <v>0</v>
      </c>
      <c r="I141" s="87"/>
      <c r="J141" s="88"/>
    </row>
    <row r="142" spans="1:10" ht="12.75">
      <c r="A142" s="28"/>
      <c r="B142" s="82" t="s">
        <v>34</v>
      </c>
      <c r="C142" s="83"/>
      <c r="D142" s="31"/>
      <c r="E142" s="86"/>
      <c r="F142" s="87"/>
      <c r="G142" s="88"/>
      <c r="H142" s="86"/>
      <c r="I142" s="87"/>
      <c r="J142" s="88"/>
    </row>
    <row r="143" spans="1:10" ht="12.75">
      <c r="A143" s="28" t="s">
        <v>64</v>
      </c>
      <c r="B143" s="82" t="s">
        <v>38</v>
      </c>
      <c r="C143" s="83"/>
      <c r="D143" s="31">
        <f>E143+H143</f>
        <v>30000</v>
      </c>
      <c r="E143" s="86">
        <v>30000</v>
      </c>
      <c r="F143" s="87"/>
      <c r="G143" s="88"/>
      <c r="H143" s="86"/>
      <c r="I143" s="87"/>
      <c r="J143" s="88"/>
    </row>
    <row r="144" spans="1:10" ht="27.75" customHeight="1">
      <c r="A144" s="28" t="s">
        <v>65</v>
      </c>
      <c r="B144" s="82" t="s">
        <v>39</v>
      </c>
      <c r="C144" s="83"/>
      <c r="D144" s="31">
        <f>E144+H144</f>
        <v>384188</v>
      </c>
      <c r="E144" s="86">
        <v>384188</v>
      </c>
      <c r="F144" s="87"/>
      <c r="G144" s="88"/>
      <c r="H144" s="86"/>
      <c r="I144" s="87"/>
      <c r="J144" s="88"/>
    </row>
    <row r="145" spans="1:10" ht="12.75">
      <c r="A145" s="28" t="s">
        <v>66</v>
      </c>
      <c r="B145" s="82" t="s">
        <v>40</v>
      </c>
      <c r="C145" s="83"/>
      <c r="D145" s="31">
        <f>E145+H145</f>
        <v>26000</v>
      </c>
      <c r="E145" s="86">
        <v>26000</v>
      </c>
      <c r="F145" s="87"/>
      <c r="G145" s="88"/>
      <c r="H145" s="86"/>
      <c r="I145" s="87"/>
      <c r="J145" s="88"/>
    </row>
    <row r="146" spans="1:10" ht="12.75">
      <c r="A146" s="28" t="s">
        <v>67</v>
      </c>
      <c r="B146" s="84" t="s">
        <v>41</v>
      </c>
      <c r="C146" s="85"/>
      <c r="D146" s="31">
        <f>D148+D149+D150+D151+D152+D153+D154+D155+D156+D157+D158+D159+D160+D161</f>
        <v>28003861</v>
      </c>
      <c r="E146" s="86">
        <f>E148+E149+E150+E151+E152+E153+E154+E155+E156+E157+E158+E159+E160+E161</f>
        <v>28003861</v>
      </c>
      <c r="F146" s="87"/>
      <c r="G146" s="88"/>
      <c r="H146" s="86">
        <f>H148+H149+H150+H151+H152+H153+H154+H155+H156+H157+H158+H159+H160+H161</f>
        <v>0</v>
      </c>
      <c r="I146" s="87"/>
      <c r="J146" s="88"/>
    </row>
    <row r="147" spans="1:10" ht="12.75">
      <c r="A147" s="28"/>
      <c r="B147" s="82" t="s">
        <v>34</v>
      </c>
      <c r="C147" s="83"/>
      <c r="D147" s="31"/>
      <c r="E147" s="86"/>
      <c r="F147" s="87"/>
      <c r="G147" s="88"/>
      <c r="H147" s="86"/>
      <c r="I147" s="87"/>
      <c r="J147" s="88"/>
    </row>
    <row r="148" spans="1:10" ht="12.75">
      <c r="A148" s="28"/>
      <c r="B148" s="82" t="s">
        <v>68</v>
      </c>
      <c r="C148" s="83"/>
      <c r="D148" s="31">
        <f aca="true" t="shared" si="0" ref="D148:D161">E148+H148</f>
        <v>14379880</v>
      </c>
      <c r="E148" s="86">
        <f>E163+E178</f>
        <v>14379880</v>
      </c>
      <c r="F148" s="87"/>
      <c r="G148" s="88"/>
      <c r="H148" s="86">
        <f>H163+H178</f>
        <v>0</v>
      </c>
      <c r="I148" s="87"/>
      <c r="J148" s="88"/>
    </row>
    <row r="149" spans="1:10" ht="12.75">
      <c r="A149" s="28"/>
      <c r="B149" s="82" t="s">
        <v>70</v>
      </c>
      <c r="C149" s="83"/>
      <c r="D149" s="31">
        <f t="shared" si="0"/>
        <v>45120</v>
      </c>
      <c r="E149" s="86">
        <f aca="true" t="shared" si="1" ref="E149:E160">E164+E179</f>
        <v>45120</v>
      </c>
      <c r="F149" s="87"/>
      <c r="G149" s="88"/>
      <c r="H149" s="86">
        <f aca="true" t="shared" si="2" ref="H149:H160">H164+H179</f>
        <v>0</v>
      </c>
      <c r="I149" s="87"/>
      <c r="J149" s="88"/>
    </row>
    <row r="150" spans="1:10" ht="12.75">
      <c r="A150" s="28"/>
      <c r="B150" s="82" t="s">
        <v>69</v>
      </c>
      <c r="C150" s="83"/>
      <c r="D150" s="31">
        <f t="shared" si="0"/>
        <v>4342724</v>
      </c>
      <c r="E150" s="86">
        <f t="shared" si="1"/>
        <v>4342724</v>
      </c>
      <c r="F150" s="87"/>
      <c r="G150" s="88"/>
      <c r="H150" s="86">
        <f t="shared" si="2"/>
        <v>0</v>
      </c>
      <c r="I150" s="87"/>
      <c r="J150" s="88"/>
    </row>
    <row r="151" spans="1:10" ht="12.75">
      <c r="A151" s="28"/>
      <c r="B151" s="82" t="s">
        <v>71</v>
      </c>
      <c r="C151" s="83"/>
      <c r="D151" s="31">
        <f t="shared" si="0"/>
        <v>32918</v>
      </c>
      <c r="E151" s="86">
        <f t="shared" si="1"/>
        <v>32918</v>
      </c>
      <c r="F151" s="87"/>
      <c r="G151" s="88"/>
      <c r="H151" s="86">
        <f t="shared" si="2"/>
        <v>0</v>
      </c>
      <c r="I151" s="87"/>
      <c r="J151" s="88"/>
    </row>
    <row r="152" spans="1:10" ht="12.75">
      <c r="A152" s="28"/>
      <c r="B152" s="82" t="s">
        <v>72</v>
      </c>
      <c r="C152" s="83"/>
      <c r="D152" s="31">
        <f t="shared" si="0"/>
        <v>0</v>
      </c>
      <c r="E152" s="86">
        <f t="shared" si="1"/>
        <v>0</v>
      </c>
      <c r="F152" s="87"/>
      <c r="G152" s="88"/>
      <c r="H152" s="86">
        <f t="shared" si="2"/>
        <v>0</v>
      </c>
      <c r="I152" s="87"/>
      <c r="J152" s="88"/>
    </row>
    <row r="153" spans="1:10" ht="12.75">
      <c r="A153" s="28"/>
      <c r="B153" s="82" t="s">
        <v>73</v>
      </c>
      <c r="C153" s="83"/>
      <c r="D153" s="31">
        <f t="shared" si="0"/>
        <v>2039380</v>
      </c>
      <c r="E153" s="86">
        <f t="shared" si="1"/>
        <v>2039380</v>
      </c>
      <c r="F153" s="87"/>
      <c r="G153" s="88"/>
      <c r="H153" s="86">
        <f t="shared" si="2"/>
        <v>0</v>
      </c>
      <c r="I153" s="87"/>
      <c r="J153" s="88"/>
    </row>
    <row r="154" spans="1:10" ht="12.75">
      <c r="A154" s="28"/>
      <c r="B154" s="82" t="s">
        <v>74</v>
      </c>
      <c r="C154" s="83"/>
      <c r="D154" s="31">
        <f t="shared" si="0"/>
        <v>1295671</v>
      </c>
      <c r="E154" s="86">
        <f t="shared" si="1"/>
        <v>1295671</v>
      </c>
      <c r="F154" s="87"/>
      <c r="G154" s="88"/>
      <c r="H154" s="86">
        <f t="shared" si="2"/>
        <v>0</v>
      </c>
      <c r="I154" s="87"/>
      <c r="J154" s="88"/>
    </row>
    <row r="155" spans="1:10" ht="12.75">
      <c r="A155" s="28"/>
      <c r="B155" s="82" t="s">
        <v>75</v>
      </c>
      <c r="C155" s="83"/>
      <c r="D155" s="31">
        <f t="shared" si="0"/>
        <v>0</v>
      </c>
      <c r="E155" s="86">
        <f t="shared" si="1"/>
        <v>0</v>
      </c>
      <c r="F155" s="87"/>
      <c r="G155" s="88"/>
      <c r="H155" s="86">
        <f t="shared" si="2"/>
        <v>0</v>
      </c>
      <c r="I155" s="87"/>
      <c r="J155" s="88"/>
    </row>
    <row r="156" spans="1:10" ht="12.75">
      <c r="A156" s="28"/>
      <c r="B156" s="82" t="s">
        <v>76</v>
      </c>
      <c r="C156" s="83"/>
      <c r="D156" s="31">
        <f t="shared" si="0"/>
        <v>2507269</v>
      </c>
      <c r="E156" s="86">
        <f t="shared" si="1"/>
        <v>2507269</v>
      </c>
      <c r="F156" s="87"/>
      <c r="G156" s="88"/>
      <c r="H156" s="86">
        <f t="shared" si="2"/>
        <v>0</v>
      </c>
      <c r="I156" s="87"/>
      <c r="J156" s="88"/>
    </row>
    <row r="157" spans="1:10" ht="12.75">
      <c r="A157" s="28"/>
      <c r="B157" s="82" t="s">
        <v>77</v>
      </c>
      <c r="C157" s="83"/>
      <c r="D157" s="31">
        <f t="shared" si="0"/>
        <v>5400</v>
      </c>
      <c r="E157" s="86">
        <f t="shared" si="1"/>
        <v>5400</v>
      </c>
      <c r="F157" s="87"/>
      <c r="G157" s="88"/>
      <c r="H157" s="86">
        <f t="shared" si="2"/>
        <v>0</v>
      </c>
      <c r="I157" s="87"/>
      <c r="J157" s="88"/>
    </row>
    <row r="158" spans="1:10" ht="12.75">
      <c r="A158" s="28"/>
      <c r="B158" s="82" t="s">
        <v>78</v>
      </c>
      <c r="C158" s="83"/>
      <c r="D158" s="31">
        <f t="shared" si="0"/>
        <v>0</v>
      </c>
      <c r="E158" s="86">
        <f t="shared" si="1"/>
        <v>0</v>
      </c>
      <c r="F158" s="87"/>
      <c r="G158" s="88"/>
      <c r="H158" s="86">
        <f t="shared" si="2"/>
        <v>0</v>
      </c>
      <c r="I158" s="87"/>
      <c r="J158" s="88"/>
    </row>
    <row r="159" spans="1:10" ht="26.25" customHeight="1">
      <c r="A159" s="28"/>
      <c r="B159" s="82" t="s">
        <v>79</v>
      </c>
      <c r="C159" s="83"/>
      <c r="D159" s="31">
        <f t="shared" si="0"/>
        <v>2810103</v>
      </c>
      <c r="E159" s="86">
        <f t="shared" si="1"/>
        <v>2810103</v>
      </c>
      <c r="F159" s="87"/>
      <c r="G159" s="88"/>
      <c r="H159" s="86">
        <f t="shared" si="2"/>
        <v>0</v>
      </c>
      <c r="I159" s="87"/>
      <c r="J159" s="88"/>
    </row>
    <row r="160" spans="1:10" ht="26.25" customHeight="1">
      <c r="A160" s="28"/>
      <c r="B160" s="82" t="s">
        <v>80</v>
      </c>
      <c r="C160" s="83"/>
      <c r="D160" s="31">
        <f t="shared" si="0"/>
        <v>393428</v>
      </c>
      <c r="E160" s="86">
        <f t="shared" si="1"/>
        <v>393428</v>
      </c>
      <c r="F160" s="87"/>
      <c r="G160" s="88"/>
      <c r="H160" s="86">
        <f t="shared" si="2"/>
        <v>0</v>
      </c>
      <c r="I160" s="87"/>
      <c r="J160" s="88"/>
    </row>
    <row r="161" spans="1:10" ht="26.25" customHeight="1">
      <c r="A161" s="28"/>
      <c r="B161" s="82" t="s">
        <v>81</v>
      </c>
      <c r="C161" s="83"/>
      <c r="D161" s="31">
        <f t="shared" si="0"/>
        <v>151968</v>
      </c>
      <c r="E161" s="86">
        <f>E176+E191</f>
        <v>151968</v>
      </c>
      <c r="F161" s="87"/>
      <c r="G161" s="88"/>
      <c r="H161" s="86">
        <f>H176+H191</f>
        <v>0</v>
      </c>
      <c r="I161" s="87"/>
      <c r="J161" s="88"/>
    </row>
    <row r="162" spans="1:10" ht="24" customHeight="1">
      <c r="A162" s="28" t="s">
        <v>82</v>
      </c>
      <c r="B162" s="89" t="s">
        <v>113</v>
      </c>
      <c r="C162" s="90"/>
      <c r="D162" s="31">
        <f>D163+D164+D165+D166+D167+D168+D169+D170+D171+D172+D173+D174+D175+D176</f>
        <v>27563673</v>
      </c>
      <c r="E162" s="86">
        <f>E163+E164+E165+E166+E167+E168+E169+E170+E171+E172+E173+E174+E175+E176</f>
        <v>27563673</v>
      </c>
      <c r="F162" s="87"/>
      <c r="G162" s="88"/>
      <c r="H162" s="86">
        <f>H163+H164+H165+H166+H167+H168+H169+H170+H171+H172+H173+H174+H175+H176</f>
        <v>0</v>
      </c>
      <c r="I162" s="87"/>
      <c r="J162" s="88"/>
    </row>
    <row r="163" spans="1:10" ht="12.75" customHeight="1">
      <c r="A163" s="28"/>
      <c r="B163" s="82" t="s">
        <v>68</v>
      </c>
      <c r="C163" s="83"/>
      <c r="D163" s="31">
        <f aca="true" t="shared" si="3" ref="D163:D176">E163+H163</f>
        <v>14379880</v>
      </c>
      <c r="E163" s="91">
        <v>14379880</v>
      </c>
      <c r="F163" s="92"/>
      <c r="G163" s="93"/>
      <c r="H163" s="86"/>
      <c r="I163" s="87"/>
      <c r="J163" s="88"/>
    </row>
    <row r="164" spans="1:10" ht="12.75" customHeight="1">
      <c r="A164" s="28"/>
      <c r="B164" s="82" t="s">
        <v>70</v>
      </c>
      <c r="C164" s="83"/>
      <c r="D164" s="31">
        <f t="shared" si="3"/>
        <v>45120</v>
      </c>
      <c r="E164" s="91">
        <v>45120</v>
      </c>
      <c r="F164" s="92"/>
      <c r="G164" s="93"/>
      <c r="H164" s="86"/>
      <c r="I164" s="87"/>
      <c r="J164" s="88"/>
    </row>
    <row r="165" spans="1:10" ht="12.75" customHeight="1">
      <c r="A165" s="28"/>
      <c r="B165" s="82" t="s">
        <v>69</v>
      </c>
      <c r="C165" s="83"/>
      <c r="D165" s="31">
        <f t="shared" si="3"/>
        <v>4342724</v>
      </c>
      <c r="E165" s="91">
        <v>4342724</v>
      </c>
      <c r="F165" s="92"/>
      <c r="G165" s="93"/>
      <c r="H165" s="86"/>
      <c r="I165" s="87"/>
      <c r="J165" s="88"/>
    </row>
    <row r="166" spans="1:10" ht="12.75" customHeight="1">
      <c r="A166" s="28"/>
      <c r="B166" s="82" t="s">
        <v>71</v>
      </c>
      <c r="C166" s="83"/>
      <c r="D166" s="31">
        <f t="shared" si="3"/>
        <v>26717</v>
      </c>
      <c r="E166" s="91">
        <v>26717</v>
      </c>
      <c r="F166" s="92"/>
      <c r="G166" s="93"/>
      <c r="H166" s="86"/>
      <c r="I166" s="87"/>
      <c r="J166" s="88"/>
    </row>
    <row r="167" spans="1:10" ht="12.75" customHeight="1">
      <c r="A167" s="28"/>
      <c r="B167" s="82" t="s">
        <v>72</v>
      </c>
      <c r="C167" s="83"/>
      <c r="D167" s="31">
        <f t="shared" si="3"/>
        <v>0</v>
      </c>
      <c r="E167" s="91"/>
      <c r="F167" s="92"/>
      <c r="G167" s="93"/>
      <c r="H167" s="86"/>
      <c r="I167" s="87"/>
      <c r="J167" s="88"/>
    </row>
    <row r="168" spans="1:10" ht="12.75" customHeight="1">
      <c r="A168" s="28"/>
      <c r="B168" s="82" t="s">
        <v>73</v>
      </c>
      <c r="C168" s="83"/>
      <c r="D168" s="31">
        <f t="shared" si="3"/>
        <v>1655364</v>
      </c>
      <c r="E168" s="91">
        <v>1655364</v>
      </c>
      <c r="F168" s="92"/>
      <c r="G168" s="93"/>
      <c r="H168" s="86"/>
      <c r="I168" s="87"/>
      <c r="J168" s="88"/>
    </row>
    <row r="169" spans="1:10" ht="27" customHeight="1">
      <c r="A169" s="28"/>
      <c r="B169" s="82" t="s">
        <v>74</v>
      </c>
      <c r="C169" s="83"/>
      <c r="D169" s="31">
        <f t="shared" si="3"/>
        <v>1295499</v>
      </c>
      <c r="E169" s="91">
        <v>1295499</v>
      </c>
      <c r="F169" s="92"/>
      <c r="G169" s="93"/>
      <c r="H169" s="86"/>
      <c r="I169" s="87"/>
      <c r="J169" s="88"/>
    </row>
    <row r="170" spans="1:10" ht="12.75" customHeight="1">
      <c r="A170" s="28"/>
      <c r="B170" s="82" t="s">
        <v>75</v>
      </c>
      <c r="C170" s="83"/>
      <c r="D170" s="31">
        <f t="shared" si="3"/>
        <v>0</v>
      </c>
      <c r="E170" s="91"/>
      <c r="F170" s="92"/>
      <c r="G170" s="93"/>
      <c r="H170" s="86"/>
      <c r="I170" s="87"/>
      <c r="J170" s="88"/>
    </row>
    <row r="171" spans="1:10" ht="12.75" customHeight="1">
      <c r="A171" s="28"/>
      <c r="B171" s="82" t="s">
        <v>76</v>
      </c>
      <c r="C171" s="83"/>
      <c r="D171" s="31">
        <f t="shared" si="3"/>
        <v>2505769</v>
      </c>
      <c r="E171" s="91">
        <v>2505769</v>
      </c>
      <c r="F171" s="92"/>
      <c r="G171" s="93"/>
      <c r="H171" s="86"/>
      <c r="I171" s="87"/>
      <c r="J171" s="88"/>
    </row>
    <row r="172" spans="1:10" ht="12.75" customHeight="1">
      <c r="A172" s="28"/>
      <c r="B172" s="82" t="s">
        <v>77</v>
      </c>
      <c r="C172" s="83"/>
      <c r="D172" s="31">
        <f t="shared" si="3"/>
        <v>0</v>
      </c>
      <c r="E172" s="91"/>
      <c r="F172" s="92"/>
      <c r="G172" s="93"/>
      <c r="H172" s="86"/>
      <c r="I172" s="87"/>
      <c r="J172" s="88"/>
    </row>
    <row r="173" spans="1:10" ht="12.75" customHeight="1">
      <c r="A173" s="28"/>
      <c r="B173" s="82" t="s">
        <v>78</v>
      </c>
      <c r="C173" s="83"/>
      <c r="D173" s="31">
        <f t="shared" si="3"/>
        <v>0</v>
      </c>
      <c r="E173" s="91"/>
      <c r="F173" s="92"/>
      <c r="G173" s="93"/>
      <c r="H173" s="86"/>
      <c r="I173" s="87"/>
      <c r="J173" s="88"/>
    </row>
    <row r="174" spans="1:10" ht="14.25" customHeight="1">
      <c r="A174" s="28"/>
      <c r="B174" s="82" t="s">
        <v>79</v>
      </c>
      <c r="C174" s="83"/>
      <c r="D174" s="31">
        <f t="shared" si="3"/>
        <v>2810103</v>
      </c>
      <c r="E174" s="91">
        <v>2810103</v>
      </c>
      <c r="F174" s="92"/>
      <c r="G174" s="93"/>
      <c r="H174" s="86"/>
      <c r="I174" s="87"/>
      <c r="J174" s="88"/>
    </row>
    <row r="175" spans="1:10" ht="25.5" customHeight="1">
      <c r="A175" s="28"/>
      <c r="B175" s="82" t="s">
        <v>80</v>
      </c>
      <c r="C175" s="83"/>
      <c r="D175" s="31">
        <f t="shared" si="3"/>
        <v>363328</v>
      </c>
      <c r="E175" s="91">
        <v>363328</v>
      </c>
      <c r="F175" s="92"/>
      <c r="G175" s="93"/>
      <c r="H175" s="86"/>
      <c r="I175" s="87"/>
      <c r="J175" s="88"/>
    </row>
    <row r="176" spans="1:10" ht="25.5" customHeight="1">
      <c r="A176" s="28"/>
      <c r="B176" s="82" t="s">
        <v>81</v>
      </c>
      <c r="C176" s="83"/>
      <c r="D176" s="31">
        <f t="shared" si="3"/>
        <v>139169</v>
      </c>
      <c r="E176" s="91">
        <v>139169</v>
      </c>
      <c r="F176" s="92"/>
      <c r="G176" s="93"/>
      <c r="H176" s="86"/>
      <c r="I176" s="87"/>
      <c r="J176" s="88"/>
    </row>
    <row r="177" spans="1:10" ht="33.75" customHeight="1">
      <c r="A177" s="28" t="s">
        <v>83</v>
      </c>
      <c r="B177" s="89" t="s">
        <v>114</v>
      </c>
      <c r="C177" s="90"/>
      <c r="D177" s="31">
        <f>D178+D179+D180+D181+D182+D183+D184+D185+D186+D187+D188+D189+D190+D191</f>
        <v>440188</v>
      </c>
      <c r="E177" s="86">
        <f>E178+E179+E180+E181+E182+E183+E184+E185+E186+E187+E188+E189+E190+E191</f>
        <v>440188</v>
      </c>
      <c r="F177" s="87"/>
      <c r="G177" s="88"/>
      <c r="H177" s="86">
        <f>H178+H179+H180+H181+H182+H183+H184+H185+H186+H187+H188+H189+H190+H191</f>
        <v>0</v>
      </c>
      <c r="I177" s="87"/>
      <c r="J177" s="88"/>
    </row>
    <row r="178" spans="1:10" ht="12.75" customHeight="1">
      <c r="A178" s="28"/>
      <c r="B178" s="82" t="s">
        <v>68</v>
      </c>
      <c r="C178" s="83"/>
      <c r="D178" s="31">
        <f aca="true" t="shared" si="4" ref="D178:D192">E178+H178</f>
        <v>0</v>
      </c>
      <c r="E178" s="86"/>
      <c r="F178" s="87"/>
      <c r="G178" s="88"/>
      <c r="H178" s="86"/>
      <c r="I178" s="87"/>
      <c r="J178" s="88"/>
    </row>
    <row r="179" spans="1:10" ht="12.75" customHeight="1">
      <c r="A179" s="28"/>
      <c r="B179" s="82" t="s">
        <v>70</v>
      </c>
      <c r="C179" s="83"/>
      <c r="D179" s="31">
        <f t="shared" si="4"/>
        <v>0</v>
      </c>
      <c r="E179" s="86"/>
      <c r="F179" s="87"/>
      <c r="G179" s="88"/>
      <c r="H179" s="86"/>
      <c r="I179" s="87"/>
      <c r="J179" s="88"/>
    </row>
    <row r="180" spans="1:10" ht="12.75" customHeight="1">
      <c r="A180" s="28"/>
      <c r="B180" s="82" t="s">
        <v>69</v>
      </c>
      <c r="C180" s="83"/>
      <c r="D180" s="31">
        <f t="shared" si="4"/>
        <v>0</v>
      </c>
      <c r="E180" s="86"/>
      <c r="F180" s="87"/>
      <c r="G180" s="88"/>
      <c r="H180" s="86"/>
      <c r="I180" s="87"/>
      <c r="J180" s="88"/>
    </row>
    <row r="181" spans="1:10" ht="12.75" customHeight="1">
      <c r="A181" s="28"/>
      <c r="B181" s="82" t="s">
        <v>71</v>
      </c>
      <c r="C181" s="83"/>
      <c r="D181" s="31">
        <f t="shared" si="4"/>
        <v>6201</v>
      </c>
      <c r="E181" s="86">
        <v>6201</v>
      </c>
      <c r="F181" s="87"/>
      <c r="G181" s="88"/>
      <c r="H181" s="86"/>
      <c r="I181" s="87"/>
      <c r="J181" s="88"/>
    </row>
    <row r="182" spans="1:10" ht="12.75" customHeight="1">
      <c r="A182" s="28"/>
      <c r="B182" s="82" t="s">
        <v>72</v>
      </c>
      <c r="C182" s="83"/>
      <c r="D182" s="31">
        <f t="shared" si="4"/>
        <v>0</v>
      </c>
      <c r="E182" s="86"/>
      <c r="F182" s="87"/>
      <c r="G182" s="88"/>
      <c r="H182" s="86"/>
      <c r="I182" s="87"/>
      <c r="J182" s="88"/>
    </row>
    <row r="183" spans="1:10" ht="12.75" customHeight="1">
      <c r="A183" s="28"/>
      <c r="B183" s="82" t="s">
        <v>73</v>
      </c>
      <c r="C183" s="83"/>
      <c r="D183" s="31">
        <f t="shared" si="4"/>
        <v>384016</v>
      </c>
      <c r="E183" s="86">
        <v>384016</v>
      </c>
      <c r="F183" s="87"/>
      <c r="G183" s="88"/>
      <c r="H183" s="86"/>
      <c r="I183" s="87"/>
      <c r="J183" s="88"/>
    </row>
    <row r="184" spans="1:10" ht="26.25" customHeight="1">
      <c r="A184" s="28"/>
      <c r="B184" s="82" t="s">
        <v>74</v>
      </c>
      <c r="C184" s="83"/>
      <c r="D184" s="31">
        <f t="shared" si="4"/>
        <v>172</v>
      </c>
      <c r="E184" s="86">
        <v>172</v>
      </c>
      <c r="F184" s="87"/>
      <c r="G184" s="88"/>
      <c r="H184" s="86"/>
      <c r="I184" s="87"/>
      <c r="J184" s="88"/>
    </row>
    <row r="185" spans="1:10" ht="12.75" customHeight="1">
      <c r="A185" s="28"/>
      <c r="B185" s="82" t="s">
        <v>75</v>
      </c>
      <c r="C185" s="83"/>
      <c r="D185" s="31">
        <f t="shared" si="4"/>
        <v>0</v>
      </c>
      <c r="E185" s="86"/>
      <c r="F185" s="87"/>
      <c r="G185" s="88"/>
      <c r="H185" s="86"/>
      <c r="I185" s="87"/>
      <c r="J185" s="88"/>
    </row>
    <row r="186" spans="1:10" ht="12.75" customHeight="1">
      <c r="A186" s="28"/>
      <c r="B186" s="82" t="s">
        <v>76</v>
      </c>
      <c r="C186" s="83"/>
      <c r="D186" s="31">
        <f t="shared" si="4"/>
        <v>1500</v>
      </c>
      <c r="E186" s="86">
        <v>1500</v>
      </c>
      <c r="F186" s="87"/>
      <c r="G186" s="88"/>
      <c r="H186" s="86"/>
      <c r="I186" s="87"/>
      <c r="J186" s="88"/>
    </row>
    <row r="187" spans="1:10" ht="12.75" customHeight="1">
      <c r="A187" s="28"/>
      <c r="B187" s="82" t="s">
        <v>77</v>
      </c>
      <c r="C187" s="83"/>
      <c r="D187" s="31">
        <f t="shared" si="4"/>
        <v>5400</v>
      </c>
      <c r="E187" s="86">
        <v>5400</v>
      </c>
      <c r="F187" s="87"/>
      <c r="G187" s="88"/>
      <c r="H187" s="86"/>
      <c r="I187" s="87"/>
      <c r="J187" s="88"/>
    </row>
    <row r="188" spans="1:10" ht="12.75" customHeight="1">
      <c r="A188" s="28"/>
      <c r="B188" s="82" t="s">
        <v>78</v>
      </c>
      <c r="C188" s="83"/>
      <c r="D188" s="31">
        <f t="shared" si="4"/>
        <v>0</v>
      </c>
      <c r="E188" s="86"/>
      <c r="F188" s="87"/>
      <c r="G188" s="88"/>
      <c r="H188" s="86"/>
      <c r="I188" s="87"/>
      <c r="J188" s="88"/>
    </row>
    <row r="189" spans="1:10" ht="12.75" customHeight="1">
      <c r="A189" s="28"/>
      <c r="B189" s="82" t="s">
        <v>79</v>
      </c>
      <c r="C189" s="83"/>
      <c r="D189" s="31">
        <f t="shared" si="4"/>
        <v>0</v>
      </c>
      <c r="E189" s="86"/>
      <c r="F189" s="87"/>
      <c r="G189" s="88"/>
      <c r="H189" s="86"/>
      <c r="I189" s="87"/>
      <c r="J189" s="88"/>
    </row>
    <row r="190" spans="1:10" ht="25.5" customHeight="1">
      <c r="A190" s="28"/>
      <c r="B190" s="82" t="s">
        <v>80</v>
      </c>
      <c r="C190" s="83"/>
      <c r="D190" s="31">
        <f t="shared" si="4"/>
        <v>30100</v>
      </c>
      <c r="E190" s="86">
        <v>30100</v>
      </c>
      <c r="F190" s="87"/>
      <c r="G190" s="88"/>
      <c r="H190" s="86"/>
      <c r="I190" s="87"/>
      <c r="J190" s="88"/>
    </row>
    <row r="191" spans="1:10" ht="25.5" customHeight="1">
      <c r="A191" s="28"/>
      <c r="B191" s="82" t="s">
        <v>81</v>
      </c>
      <c r="C191" s="83"/>
      <c r="D191" s="31">
        <f t="shared" si="4"/>
        <v>12799</v>
      </c>
      <c r="E191" s="86">
        <v>12799</v>
      </c>
      <c r="F191" s="87"/>
      <c r="G191" s="88"/>
      <c r="H191" s="86"/>
      <c r="I191" s="87"/>
      <c r="J191" s="88"/>
    </row>
    <row r="192" spans="1:10" ht="38.25" customHeight="1">
      <c r="A192" s="28" t="s">
        <v>84</v>
      </c>
      <c r="B192" s="84" t="s">
        <v>42</v>
      </c>
      <c r="C192" s="85"/>
      <c r="D192" s="31">
        <f t="shared" si="4"/>
        <v>24255.99</v>
      </c>
      <c r="E192" s="86">
        <v>24255.99</v>
      </c>
      <c r="F192" s="87"/>
      <c r="G192" s="88"/>
      <c r="H192" s="86"/>
      <c r="I192" s="87"/>
      <c r="J192" s="88"/>
    </row>
    <row r="193" spans="1:10" ht="30.75" customHeight="1">
      <c r="A193" s="28"/>
      <c r="B193" s="82" t="s">
        <v>43</v>
      </c>
      <c r="C193" s="83"/>
      <c r="D193" s="31"/>
      <c r="E193" s="86"/>
      <c r="F193" s="87"/>
      <c r="G193" s="88"/>
      <c r="H193" s="86"/>
      <c r="I193" s="87"/>
      <c r="J193" s="88"/>
    </row>
    <row r="194" spans="2:10" ht="12.75">
      <c r="B194" s="18"/>
      <c r="C194" s="18"/>
      <c r="D194" s="19"/>
      <c r="E194" s="18"/>
      <c r="F194" s="18"/>
      <c r="G194" s="18"/>
      <c r="H194" s="18"/>
      <c r="I194" s="18"/>
      <c r="J194" s="18"/>
    </row>
    <row r="195" spans="2:10" ht="12.75">
      <c r="B195" s="19"/>
      <c r="C195" s="19"/>
      <c r="D195" s="19"/>
      <c r="E195" s="19"/>
      <c r="F195" s="47">
        <f>E130-E146</f>
        <v>0</v>
      </c>
      <c r="G195" s="19"/>
      <c r="H195" s="19"/>
      <c r="I195" s="19"/>
      <c r="J195" s="19"/>
    </row>
    <row r="196" spans="2:11" ht="12.75">
      <c r="B196" s="20" t="s">
        <v>44</v>
      </c>
      <c r="C196" s="20"/>
      <c r="D196" s="20"/>
      <c r="E196" s="20"/>
      <c r="F196" s="21"/>
      <c r="G196" s="20"/>
      <c r="H196" s="21" t="s">
        <v>143</v>
      </c>
      <c r="I196" s="21"/>
      <c r="J196" s="21"/>
      <c r="K196" s="10"/>
    </row>
    <row r="197" spans="2:10" ht="12.75">
      <c r="B197" s="13"/>
      <c r="C197" s="13"/>
      <c r="D197" s="13"/>
      <c r="E197" s="13"/>
      <c r="F197" s="22" t="s">
        <v>45</v>
      </c>
      <c r="G197" s="13"/>
      <c r="H197" s="66" t="s">
        <v>46</v>
      </c>
      <c r="I197" s="66"/>
      <c r="J197" s="66"/>
    </row>
    <row r="198" spans="2:10" ht="12.75">
      <c r="B198" s="13"/>
      <c r="C198" s="13"/>
      <c r="D198" s="13"/>
      <c r="E198" s="13"/>
      <c r="F198" s="13"/>
      <c r="G198" s="13"/>
      <c r="H198" s="13"/>
      <c r="I198" s="13"/>
      <c r="J198" s="15"/>
    </row>
    <row r="199" spans="4:5" ht="12.75">
      <c r="D199" s="100" t="s">
        <v>47</v>
      </c>
      <c r="E199" s="100"/>
    </row>
    <row r="201" spans="2:10" ht="12.75">
      <c r="B201" s="11" t="s">
        <v>48</v>
      </c>
      <c r="F201" s="21"/>
      <c r="G201" s="20"/>
      <c r="H201" s="21" t="s">
        <v>144</v>
      </c>
      <c r="I201" s="21"/>
      <c r="J201" s="21"/>
    </row>
    <row r="202" spans="6:10" ht="12.75">
      <c r="F202" s="22" t="s">
        <v>45</v>
      </c>
      <c r="G202" s="13"/>
      <c r="H202" s="66" t="s">
        <v>46</v>
      </c>
      <c r="I202" s="66"/>
      <c r="J202" s="66"/>
    </row>
    <row r="205" spans="2:9" ht="12.75">
      <c r="B205" s="11" t="s">
        <v>102</v>
      </c>
      <c r="D205" s="12" t="s">
        <v>155</v>
      </c>
      <c r="E205" s="12"/>
      <c r="F205" s="12"/>
      <c r="G205" s="12" t="s">
        <v>145</v>
      </c>
      <c r="I205" s="12" t="s">
        <v>154</v>
      </c>
    </row>
    <row r="206" spans="4:6" ht="12.75">
      <c r="D206" s="32"/>
      <c r="E206" s="1" t="s">
        <v>115</v>
      </c>
      <c r="F206" s="11" t="s">
        <v>116</v>
      </c>
    </row>
  </sheetData>
  <sheetProtection/>
  <mergeCells count="274">
    <mergeCell ref="A77:H77"/>
    <mergeCell ref="A68:H68"/>
    <mergeCell ref="A69:H69"/>
    <mergeCell ref="A70:H70"/>
    <mergeCell ref="A71:H71"/>
    <mergeCell ref="A72:H72"/>
    <mergeCell ref="A73:H73"/>
    <mergeCell ref="B132:C132"/>
    <mergeCell ref="A62:H62"/>
    <mergeCell ref="A63:H63"/>
    <mergeCell ref="A64:H64"/>
    <mergeCell ref="A65:H65"/>
    <mergeCell ref="A66:H66"/>
    <mergeCell ref="A67:H67"/>
    <mergeCell ref="A74:H74"/>
    <mergeCell ref="A75:H75"/>
    <mergeCell ref="A76:H76"/>
    <mergeCell ref="E129:G129"/>
    <mergeCell ref="A45:J45"/>
    <mergeCell ref="A53:J53"/>
    <mergeCell ref="H134:J134"/>
    <mergeCell ref="H135:J135"/>
    <mergeCell ref="A127:A128"/>
    <mergeCell ref="B134:C134"/>
    <mergeCell ref="B135:C135"/>
    <mergeCell ref="E132:G132"/>
    <mergeCell ref="E133:G133"/>
    <mergeCell ref="A123:G123"/>
    <mergeCell ref="A124:G124"/>
    <mergeCell ref="A126:J126"/>
    <mergeCell ref="H120:J120"/>
    <mergeCell ref="H121:J121"/>
    <mergeCell ref="H122:J122"/>
    <mergeCell ref="A116:G116"/>
    <mergeCell ref="A117:G117"/>
    <mergeCell ref="A118:G118"/>
    <mergeCell ref="A120:G120"/>
    <mergeCell ref="A121:G121"/>
    <mergeCell ref="A122:G122"/>
    <mergeCell ref="E131:G131"/>
    <mergeCell ref="B129:C129"/>
    <mergeCell ref="B130:C130"/>
    <mergeCell ref="B131:C131"/>
    <mergeCell ref="B136:C136"/>
    <mergeCell ref="E134:G134"/>
    <mergeCell ref="E135:G135"/>
    <mergeCell ref="E136:G136"/>
    <mergeCell ref="B133:C133"/>
    <mergeCell ref="E130:G130"/>
    <mergeCell ref="H197:J197"/>
    <mergeCell ref="E193:G193"/>
    <mergeCell ref="H193:J193"/>
    <mergeCell ref="E192:G192"/>
    <mergeCell ref="H192:J192"/>
    <mergeCell ref="E189:G189"/>
    <mergeCell ref="E191:G191"/>
    <mergeCell ref="E190:G190"/>
    <mergeCell ref="H190:J190"/>
    <mergeCell ref="H191:J191"/>
    <mergeCell ref="D199:E199"/>
    <mergeCell ref="H202:J202"/>
    <mergeCell ref="B16:J16"/>
    <mergeCell ref="B17:J17"/>
    <mergeCell ref="B18:J18"/>
    <mergeCell ref="B19:J19"/>
    <mergeCell ref="J23:J25"/>
    <mergeCell ref="J26:J27"/>
    <mergeCell ref="A34:J34"/>
    <mergeCell ref="B193:C193"/>
    <mergeCell ref="A46:C46"/>
    <mergeCell ref="A47:C47"/>
    <mergeCell ref="A48:C48"/>
    <mergeCell ref="B192:C192"/>
    <mergeCell ref="B189:C189"/>
    <mergeCell ref="A112:J112"/>
    <mergeCell ref="B188:C188"/>
    <mergeCell ref="E188:G188"/>
    <mergeCell ref="H188:J188"/>
    <mergeCell ref="B191:C191"/>
    <mergeCell ref="H136:J136"/>
    <mergeCell ref="A49:C49"/>
    <mergeCell ref="A51:J51"/>
    <mergeCell ref="D46:E46"/>
    <mergeCell ref="E186:G186"/>
    <mergeCell ref="H186:J186"/>
    <mergeCell ref="H185:J185"/>
    <mergeCell ref="B186:C186"/>
    <mergeCell ref="E182:G182"/>
    <mergeCell ref="H182:J182"/>
    <mergeCell ref="H189:J189"/>
    <mergeCell ref="B190:C190"/>
    <mergeCell ref="B187:C187"/>
    <mergeCell ref="E187:G187"/>
    <mergeCell ref="H187:J187"/>
    <mergeCell ref="B184:C184"/>
    <mergeCell ref="E184:G184"/>
    <mergeCell ref="H184:J184"/>
    <mergeCell ref="B185:C185"/>
    <mergeCell ref="E185:G185"/>
    <mergeCell ref="B183:C183"/>
    <mergeCell ref="E183:G183"/>
    <mergeCell ref="H183:J183"/>
    <mergeCell ref="B180:C180"/>
    <mergeCell ref="E180:G180"/>
    <mergeCell ref="H180:J180"/>
    <mergeCell ref="B181:C181"/>
    <mergeCell ref="E181:G181"/>
    <mergeCell ref="H181:J181"/>
    <mergeCell ref="B182:C182"/>
    <mergeCell ref="B178:C178"/>
    <mergeCell ref="E178:G178"/>
    <mergeCell ref="H178:J178"/>
    <mergeCell ref="B179:C179"/>
    <mergeCell ref="E179:G179"/>
    <mergeCell ref="H179:J179"/>
    <mergeCell ref="B176:C176"/>
    <mergeCell ref="E176:G176"/>
    <mergeCell ref="H176:J176"/>
    <mergeCell ref="B177:C177"/>
    <mergeCell ref="E177:G177"/>
    <mergeCell ref="H177:J177"/>
    <mergeCell ref="B174:C174"/>
    <mergeCell ref="E174:G174"/>
    <mergeCell ref="H174:J174"/>
    <mergeCell ref="B175:C175"/>
    <mergeCell ref="E175:G175"/>
    <mergeCell ref="H175:J175"/>
    <mergeCell ref="B172:C172"/>
    <mergeCell ref="E172:G172"/>
    <mergeCell ref="H172:J172"/>
    <mergeCell ref="B173:C173"/>
    <mergeCell ref="E173:G173"/>
    <mergeCell ref="H173:J173"/>
    <mergeCell ref="B170:C170"/>
    <mergeCell ref="E170:G170"/>
    <mergeCell ref="H170:J170"/>
    <mergeCell ref="B171:C171"/>
    <mergeCell ref="E171:G171"/>
    <mergeCell ref="H171:J171"/>
    <mergeCell ref="B168:C168"/>
    <mergeCell ref="E168:G168"/>
    <mergeCell ref="H168:J168"/>
    <mergeCell ref="B169:C169"/>
    <mergeCell ref="E169:G169"/>
    <mergeCell ref="H169:J169"/>
    <mergeCell ref="B166:C166"/>
    <mergeCell ref="E166:G166"/>
    <mergeCell ref="H166:J166"/>
    <mergeCell ref="B167:C167"/>
    <mergeCell ref="E167:G167"/>
    <mergeCell ref="H167:J167"/>
    <mergeCell ref="B164:C164"/>
    <mergeCell ref="E164:G164"/>
    <mergeCell ref="H164:J164"/>
    <mergeCell ref="B165:C165"/>
    <mergeCell ref="E165:G165"/>
    <mergeCell ref="H165:J165"/>
    <mergeCell ref="B162:C162"/>
    <mergeCell ref="E162:G162"/>
    <mergeCell ref="H162:J162"/>
    <mergeCell ref="B163:C163"/>
    <mergeCell ref="E163:G163"/>
    <mergeCell ref="H163:J163"/>
    <mergeCell ref="B160:C160"/>
    <mergeCell ref="E160:G160"/>
    <mergeCell ref="H160:J160"/>
    <mergeCell ref="B161:C161"/>
    <mergeCell ref="E161:G161"/>
    <mergeCell ref="H161:J161"/>
    <mergeCell ref="B158:C158"/>
    <mergeCell ref="E158:G158"/>
    <mergeCell ref="H158:J158"/>
    <mergeCell ref="B159:C159"/>
    <mergeCell ref="E159:G159"/>
    <mergeCell ref="H159:J159"/>
    <mergeCell ref="B156:C156"/>
    <mergeCell ref="E156:G156"/>
    <mergeCell ref="H156:J156"/>
    <mergeCell ref="B157:C157"/>
    <mergeCell ref="E157:G157"/>
    <mergeCell ref="H157:J157"/>
    <mergeCell ref="B154:C154"/>
    <mergeCell ref="E154:G154"/>
    <mergeCell ref="H154:J154"/>
    <mergeCell ref="B155:C155"/>
    <mergeCell ref="E155:G155"/>
    <mergeCell ref="H155:J155"/>
    <mergeCell ref="B152:C152"/>
    <mergeCell ref="E152:G152"/>
    <mergeCell ref="H152:J152"/>
    <mergeCell ref="B150:C150"/>
    <mergeCell ref="B153:C153"/>
    <mergeCell ref="E153:G153"/>
    <mergeCell ref="H153:J153"/>
    <mergeCell ref="H147:J147"/>
    <mergeCell ref="H148:J148"/>
    <mergeCell ref="H149:J149"/>
    <mergeCell ref="H150:J150"/>
    <mergeCell ref="B151:C151"/>
    <mergeCell ref="E151:G151"/>
    <mergeCell ref="H151:J151"/>
    <mergeCell ref="E147:G147"/>
    <mergeCell ref="E148:G148"/>
    <mergeCell ref="E149:G149"/>
    <mergeCell ref="H146:J146"/>
    <mergeCell ref="E150:G150"/>
    <mergeCell ref="H129:J129"/>
    <mergeCell ref="H130:J130"/>
    <mergeCell ref="H131:J131"/>
    <mergeCell ref="H132:J132"/>
    <mergeCell ref="H133:J133"/>
    <mergeCell ref="H137:J137"/>
    <mergeCell ref="H138:J138"/>
    <mergeCell ref="H141:J141"/>
    <mergeCell ref="B147:C147"/>
    <mergeCell ref="H139:J139"/>
    <mergeCell ref="H140:J140"/>
    <mergeCell ref="E144:G144"/>
    <mergeCell ref="E145:G145"/>
    <mergeCell ref="H145:J145"/>
    <mergeCell ref="H142:J142"/>
    <mergeCell ref="H143:J143"/>
    <mergeCell ref="H144:J144"/>
    <mergeCell ref="E141:G141"/>
    <mergeCell ref="B143:C143"/>
    <mergeCell ref="B137:C137"/>
    <mergeCell ref="E146:G146"/>
    <mergeCell ref="E128:G128"/>
    <mergeCell ref="E143:G143"/>
    <mergeCell ref="E137:G137"/>
    <mergeCell ref="E138:G138"/>
    <mergeCell ref="E139:G139"/>
    <mergeCell ref="E140:G140"/>
    <mergeCell ref="E142:G142"/>
    <mergeCell ref="B149:C149"/>
    <mergeCell ref="B138:C138"/>
    <mergeCell ref="B139:C139"/>
    <mergeCell ref="B140:C140"/>
    <mergeCell ref="B141:C141"/>
    <mergeCell ref="B142:C142"/>
    <mergeCell ref="B145:C145"/>
    <mergeCell ref="B146:C146"/>
    <mergeCell ref="B148:C148"/>
    <mergeCell ref="B144:C144"/>
    <mergeCell ref="J28:J29"/>
    <mergeCell ref="B127:C128"/>
    <mergeCell ref="D127:D128"/>
    <mergeCell ref="E127:J127"/>
    <mergeCell ref="H128:J128"/>
    <mergeCell ref="F46:G46"/>
    <mergeCell ref="F47:G47"/>
    <mergeCell ref="D47:E47"/>
    <mergeCell ref="D48:E48"/>
    <mergeCell ref="D49:E49"/>
    <mergeCell ref="H115:J115"/>
    <mergeCell ref="A113:G113"/>
    <mergeCell ref="A114:G114"/>
    <mergeCell ref="A115:G115"/>
    <mergeCell ref="F48:G48"/>
    <mergeCell ref="H46:J46"/>
    <mergeCell ref="H47:J47"/>
    <mergeCell ref="H48:J48"/>
    <mergeCell ref="H49:J49"/>
    <mergeCell ref="F49:G49"/>
    <mergeCell ref="H119:J119"/>
    <mergeCell ref="A119:G119"/>
    <mergeCell ref="D21:G21"/>
    <mergeCell ref="H116:J116"/>
    <mergeCell ref="H123:J123"/>
    <mergeCell ref="H124:J124"/>
    <mergeCell ref="H117:J117"/>
    <mergeCell ref="H118:J118"/>
    <mergeCell ref="H113:J113"/>
    <mergeCell ref="H114:J114"/>
  </mergeCells>
  <printOptions horizontalCentered="1"/>
  <pageMargins left="0.8661417322834646" right="0.35433070866141736" top="0.15748031496062992" bottom="0.15748031496062992" header="0.15748031496062992" footer="0.15748031496062992"/>
  <pageSetup fitToHeight="3" fitToWidth="1" horizontalDpi="600" verticalDpi="600" orientation="portrait" paperSize="9" scale="82" r:id="rId1"/>
  <rowBreaks count="2" manualBreakCount="2">
    <brk id="54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директор</cp:lastModifiedBy>
  <cp:lastPrinted>2012-02-28T07:52:27Z</cp:lastPrinted>
  <dcterms:created xsi:type="dcterms:W3CDTF">2011-09-01T12:39:10Z</dcterms:created>
  <dcterms:modified xsi:type="dcterms:W3CDTF">2013-02-22T06:20:31Z</dcterms:modified>
  <cp:category/>
  <cp:version/>
  <cp:contentType/>
  <cp:contentStatus/>
</cp:coreProperties>
</file>